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L176" l="1"/>
  <c r="H157"/>
  <c r="L157"/>
  <c r="F138"/>
  <c r="J119"/>
  <c r="F100"/>
  <c r="I62"/>
  <c r="H62"/>
  <c r="G62"/>
  <c r="J43"/>
  <c r="L43"/>
  <c r="I43"/>
  <c r="G196"/>
  <c r="L24"/>
  <c r="J24"/>
  <c r="I24"/>
  <c r="H24"/>
  <c r="F24"/>
  <c r="F196" l="1"/>
  <c r="H196"/>
  <c r="J196"/>
  <c r="L196"/>
  <c r="I196"/>
</calcChain>
</file>

<file path=xl/sharedStrings.xml><?xml version="1.0" encoding="utf-8"?>
<sst xmlns="http://schemas.openxmlformats.org/spreadsheetml/2006/main" count="330" uniqueCount="98">
  <si>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</si>
  <si>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</si>
  <si>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</si>
  <si>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</si>
  <si>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</si>
  <si>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</si>
  <si>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</si>
  <si>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</si>
  <si>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</si>
  <si>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</si>
  <si>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</si>
  <si>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</si>
  <si>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</si>
  <si>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</si>
  <si>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</si>
  <si>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</si>
  <si>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</si>
  <si>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</si>
  <si>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</si>
  <si>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</si>
  <si>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</si>
  <si>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</si>
  <si>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</si>
  <si>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</si>
  <si>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</si>
  <si>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</si>
  <si>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</si>
  <si>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</si>
  <si>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</si>
  <si>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</si>
  <si>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</si>
  <si>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</si>
  <si>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</si>
  <si>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</si>
  <si>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</si>
  <si>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</si>
  <si>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</si>
  <si>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</si>
  <si>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</si>
  <si>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№46</t>
  </si>
  <si>
    <t>Директор</t>
  </si>
  <si>
    <t>Стукова Е.А.</t>
  </si>
  <si>
    <t xml:space="preserve">Сыр порционный </t>
  </si>
  <si>
    <t xml:space="preserve">Каша пшенная молочная жидкая с маслом </t>
  </si>
  <si>
    <t>Чай с сахаром и лимоном</t>
  </si>
  <si>
    <t>ттк</t>
  </si>
  <si>
    <t xml:space="preserve">Яблоко вежее </t>
  </si>
  <si>
    <t xml:space="preserve">Хлеб пшеничный </t>
  </si>
  <si>
    <t xml:space="preserve">Хлеб ржано-пшеничный </t>
  </si>
  <si>
    <t>Напиток витаминизированный Черносмородиновый</t>
  </si>
  <si>
    <t xml:space="preserve">Тефтели мясные в соусе томатном </t>
  </si>
  <si>
    <t xml:space="preserve">Каша гречневая рассыпчатая </t>
  </si>
  <si>
    <t xml:space="preserve">Гуляш из филе птицы </t>
  </si>
  <si>
    <t>Макаронные изделия отварные</t>
  </si>
  <si>
    <t xml:space="preserve">Какао с молоком </t>
  </si>
  <si>
    <t>Жаркое по-Домашнему из филе птицы</t>
  </si>
  <si>
    <t xml:space="preserve">Компот из свежих плодов (яблоки) </t>
  </si>
  <si>
    <t>Кофейный напиток на молоке</t>
  </si>
  <si>
    <t xml:space="preserve">Яблоко свежее </t>
  </si>
  <si>
    <t xml:space="preserve">Каша молочная кукурузная жидкая с маслом </t>
  </si>
  <si>
    <t>Бутерброд с повидлом</t>
  </si>
  <si>
    <t>Рыба тушеная в томате с овощами (минтай)</t>
  </si>
  <si>
    <t xml:space="preserve">Пюре картофельное </t>
  </si>
  <si>
    <t xml:space="preserve">Напиток витаминизированный Клюквенный </t>
  </si>
  <si>
    <t>Филе птицы тушеное в сметанном соусе</t>
  </si>
  <si>
    <t xml:space="preserve">Рис припущенный </t>
  </si>
  <si>
    <t>Компот из смеси сухофруктов</t>
  </si>
  <si>
    <t xml:space="preserve">Биточки мясные в соусе красный основной </t>
  </si>
  <si>
    <t xml:space="preserve">Чай с сахаром </t>
  </si>
  <si>
    <t>Бутерброд с маслом</t>
  </si>
  <si>
    <t xml:space="preserve">Каша манная молочная жидкая с маслом </t>
  </si>
  <si>
    <t>Запеканка из печени с рисом</t>
  </si>
  <si>
    <t xml:space="preserve">Макаронные изделия отварные </t>
  </si>
  <si>
    <t xml:space="preserve">Компот из мандариновый </t>
  </si>
  <si>
    <t xml:space="preserve">Фрикадельки из филе курицы в соусе красном основном </t>
  </si>
  <si>
    <t>Пюре картофельное</t>
  </si>
  <si>
    <t>Напиток витаминизированный Вишневый</t>
  </si>
  <si>
    <t xml:space="preserve">Каша из хлопьев овсяных "Геркулес" жидкая </t>
  </si>
  <si>
    <t>Яблоко</t>
  </si>
  <si>
    <t xml:space="preserve">Шницель рубленный из филе птицы </t>
  </si>
  <si>
    <t xml:space="preserve">Капуста тушеная </t>
  </si>
  <si>
    <t xml:space="preserve">Чай с сахаром и молоком </t>
  </si>
  <si>
    <t xml:space="preserve">Плов из филе птицы </t>
  </si>
  <si>
    <t xml:space="preserve">Напиток мандариновый </t>
  </si>
  <si>
    <t xml:space="preserve">Котлеты Тотошка запеченые в соусе сметанном с томатом </t>
  </si>
  <si>
    <t xml:space="preserve">Напиток витаминизированный Черносмородиновый </t>
  </si>
  <si>
    <t xml:space="preserve">Хлеб пшеничный  </t>
  </si>
  <si>
    <t xml:space="preserve">Каша ячневая молочная вязкая с маслом </t>
  </si>
  <si>
    <t xml:space="preserve">Мандарины свежие </t>
  </si>
  <si>
    <t>54,2000</t>
  </si>
  <si>
    <t xml:space="preserve">Котлета из минтая с маслом сливочным </t>
  </si>
  <si>
    <t xml:space="preserve">Напиток лимонный </t>
  </si>
  <si>
    <t xml:space="preserve">Тефтели Мясные в соусе томатном </t>
  </si>
  <si>
    <t xml:space="preserve">Чай с сахаром и лимоном </t>
  </si>
  <si>
    <t xml:space="preserve">Биточки мясные в соусе красном основной </t>
  </si>
  <si>
    <t xml:space="preserve">Каша пшеничная рассыпчатая </t>
  </si>
  <si>
    <t xml:space="preserve">Компот из свежих плодов яблоко </t>
  </si>
  <si>
    <t>Каша Дружба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</si>
</sst>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1" xfId="0" applyFont="1" applyFill="1" applyBorder="1" applyAlignment="1" applyProtection="1">
      <alignment horizontal="left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0" fontId="12" fillId="4" borderId="1" xfId="0" applyFon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62" t="s">
        <v>43</v>
      </c>
      <c r="F6" s="58">
        <v>205</v>
      </c>
      <c r="G6" s="63">
        <v>7.8</v>
      </c>
      <c r="H6" s="63">
        <v>8.15</v>
      </c>
      <c r="I6" s="64">
        <v>37.26</v>
      </c>
      <c r="J6" s="63">
        <v>253.6</v>
      </c>
      <c r="K6" s="61">
        <v>267.2013</v>
      </c>
      <c r="L6" s="59">
        <v>20</v>
      </c>
    </row>
    <row r="7" spans="1:12" ht="15">
      <c r="A7" s="23"/>
      <c r="B7" s="15"/>
      <c r="C7" s="11"/>
      <c r="D7" s="6" t="s">
        <v>26</v>
      </c>
      <c r="E7" s="57" t="s">
        <v>42</v>
      </c>
      <c r="F7" s="58">
        <v>10</v>
      </c>
      <c r="G7" s="60">
        <v>2.68</v>
      </c>
      <c r="H7" s="60">
        <v>4.03</v>
      </c>
      <c r="I7" s="39"/>
      <c r="J7" s="39">
        <v>34.659999999999997</v>
      </c>
      <c r="K7" s="56">
        <v>101.2013</v>
      </c>
      <c r="L7" s="59">
        <v>9</v>
      </c>
    </row>
    <row r="8" spans="1:12" ht="15">
      <c r="A8" s="23"/>
      <c r="B8" s="15"/>
      <c r="C8" s="11"/>
      <c r="D8" s="7" t="s">
        <v>22</v>
      </c>
      <c r="E8" s="62" t="s">
        <v>44</v>
      </c>
      <c r="F8" s="65">
        <v>200</v>
      </c>
      <c r="G8" s="63">
        <v>0.26</v>
      </c>
      <c r="H8" s="63">
        <v>0.06</v>
      </c>
      <c r="I8" s="64">
        <v>10.26</v>
      </c>
      <c r="J8" s="63">
        <v>42.61</v>
      </c>
      <c r="K8" s="43" t="s">
        <v>45</v>
      </c>
      <c r="L8" s="42">
        <v>5</v>
      </c>
    </row>
    <row r="9" spans="1:12" ht="15">
      <c r="A9" s="23"/>
      <c r="B9" s="15"/>
      <c r="C9" s="11"/>
      <c r="D9" s="7" t="s">
        <v>23</v>
      </c>
      <c r="E9" s="62" t="s">
        <v>47</v>
      </c>
      <c r="F9" s="65">
        <v>30</v>
      </c>
      <c r="G9" s="63">
        <v>2.2799999999999998</v>
      </c>
      <c r="H9" s="63">
        <v>0.27</v>
      </c>
      <c r="I9" s="64">
        <v>14.91</v>
      </c>
      <c r="J9" s="63">
        <v>71.19</v>
      </c>
      <c r="K9" s="61">
        <v>108.2013</v>
      </c>
      <c r="L9" s="66">
        <v>2.2999999999999998</v>
      </c>
    </row>
    <row r="10" spans="1:12" ht="15">
      <c r="A10" s="23"/>
      <c r="B10" s="15"/>
      <c r="C10" s="11"/>
      <c r="D10" s="7" t="s">
        <v>24</v>
      </c>
      <c r="E10" s="62" t="s">
        <v>46</v>
      </c>
      <c r="F10" s="65">
        <v>210</v>
      </c>
      <c r="G10" s="63">
        <v>0.84</v>
      </c>
      <c r="H10" s="63">
        <v>0.84</v>
      </c>
      <c r="I10" s="64">
        <v>20.58</v>
      </c>
      <c r="J10" s="63">
        <v>93.24</v>
      </c>
      <c r="K10" s="61">
        <v>112.2013</v>
      </c>
      <c r="L10" s="66">
        <v>31</v>
      </c>
    </row>
    <row r="11" spans="1:12" ht="15">
      <c r="A11" s="23"/>
      <c r="B11" s="15"/>
      <c r="C11" s="11"/>
      <c r="D11" s="6" t="s">
        <v>23</v>
      </c>
      <c r="E11" s="62" t="s">
        <v>48</v>
      </c>
      <c r="F11" s="65">
        <v>30</v>
      </c>
      <c r="G11" s="63">
        <v>1.41</v>
      </c>
      <c r="H11" s="63">
        <v>0.21</v>
      </c>
      <c r="I11" s="64">
        <v>14.94</v>
      </c>
      <c r="J11" s="63">
        <v>67.290000000000006</v>
      </c>
      <c r="K11" s="61">
        <v>109.2013</v>
      </c>
      <c r="L11" s="67">
        <v>2.7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15.27</v>
      </c>
      <c r="H13" s="19">
        <f t="shared" si="0"/>
        <v>13.56</v>
      </c>
      <c r="I13" s="19">
        <f t="shared" si="0"/>
        <v>97.949999999999989</v>
      </c>
      <c r="J13" s="19">
        <f t="shared" si="0"/>
        <v>562.59</v>
      </c>
      <c r="K13" s="25"/>
      <c r="L13" s="19">
        <f t="shared" ref="L13" si="1">SUM(L6:L12)</f>
        <v>70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62" t="s">
        <v>50</v>
      </c>
      <c r="F16" s="65">
        <v>110</v>
      </c>
      <c r="G16" s="63">
        <v>9.26</v>
      </c>
      <c r="H16" s="63">
        <v>11.64</v>
      </c>
      <c r="I16" s="64">
        <v>7.95</v>
      </c>
      <c r="J16" s="63">
        <v>161.81</v>
      </c>
      <c r="K16" s="68" t="s">
        <v>45</v>
      </c>
      <c r="L16" s="66">
        <v>42</v>
      </c>
    </row>
    <row r="17" spans="1:12" ht="15">
      <c r="A17" s="23"/>
      <c r="B17" s="15"/>
      <c r="C17" s="11"/>
      <c r="D17" s="7" t="s">
        <v>29</v>
      </c>
      <c r="E17" s="62" t="s">
        <v>51</v>
      </c>
      <c r="F17" s="65">
        <v>150</v>
      </c>
      <c r="G17" s="63">
        <v>0.51</v>
      </c>
      <c r="H17" s="63">
        <v>0.66</v>
      </c>
      <c r="I17" s="64">
        <v>1.97</v>
      </c>
      <c r="J17" s="63">
        <v>269.83999999999997</v>
      </c>
      <c r="K17" s="61">
        <v>237.2013</v>
      </c>
      <c r="L17" s="66">
        <v>15</v>
      </c>
    </row>
    <row r="18" spans="1:12" ht="15">
      <c r="A18" s="23"/>
      <c r="B18" s="15"/>
      <c r="C18" s="11"/>
      <c r="D18" s="7" t="s">
        <v>30</v>
      </c>
      <c r="E18" s="62" t="s">
        <v>49</v>
      </c>
      <c r="F18" s="65">
        <v>200</v>
      </c>
      <c r="G18" s="63">
        <v>0</v>
      </c>
      <c r="H18" s="63">
        <v>0</v>
      </c>
      <c r="I18" s="64">
        <v>16.48</v>
      </c>
      <c r="J18" s="63">
        <v>65.92</v>
      </c>
      <c r="K18" s="43" t="s">
        <v>45</v>
      </c>
      <c r="L18" s="66">
        <v>9</v>
      </c>
    </row>
    <row r="19" spans="1:12" ht="15">
      <c r="A19" s="23"/>
      <c r="B19" s="15"/>
      <c r="C19" s="11"/>
      <c r="D19" s="7" t="s">
        <v>31</v>
      </c>
      <c r="E19" s="62" t="s">
        <v>47</v>
      </c>
      <c r="F19" s="65">
        <v>30</v>
      </c>
      <c r="G19" s="63">
        <v>2.2799999999999998</v>
      </c>
      <c r="H19" s="63">
        <v>0.27</v>
      </c>
      <c r="I19" s="64">
        <v>14.91</v>
      </c>
      <c r="J19" s="63">
        <v>71.19</v>
      </c>
      <c r="K19" s="61">
        <v>108.2013</v>
      </c>
      <c r="L19" s="66">
        <v>1.9</v>
      </c>
    </row>
    <row r="20" spans="1:12" ht="15">
      <c r="A20" s="23"/>
      <c r="B20" s="15"/>
      <c r="C20" s="11"/>
      <c r="D20" s="7" t="s">
        <v>32</v>
      </c>
      <c r="E20" s="62" t="s">
        <v>48</v>
      </c>
      <c r="F20" s="65">
        <v>30</v>
      </c>
      <c r="G20" s="63">
        <v>1.41</v>
      </c>
      <c r="H20" s="63">
        <v>0.21</v>
      </c>
      <c r="I20" s="64">
        <v>14.94</v>
      </c>
      <c r="J20" s="63">
        <v>67.290000000000006</v>
      </c>
      <c r="K20" s="61">
        <v>109.2013</v>
      </c>
      <c r="L20" s="67">
        <v>2.1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13.459999999999999</v>
      </c>
      <c r="H23" s="19">
        <f t="shared" si="2"/>
        <v>12.780000000000001</v>
      </c>
      <c r="I23" s="19">
        <f t="shared" si="2"/>
        <v>56.25</v>
      </c>
      <c r="J23" s="19">
        <f t="shared" si="2"/>
        <v>636.04999999999995</v>
      </c>
      <c r="K23" s="25"/>
      <c r="L23" s="19">
        <f t="shared" ref="L23" si="3">SUM(L14:L22)</f>
        <v>70</v>
      </c>
    </row>
    <row r="24" spans="1:12" ht="15.75" thickBot="1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1205</v>
      </c>
      <c r="G24" s="32">
        <f t="shared" ref="G24:J24" si="4">G13+G23</f>
        <v>28.729999999999997</v>
      </c>
      <c r="H24" s="32">
        <f t="shared" si="4"/>
        <v>26.340000000000003</v>
      </c>
      <c r="I24" s="32">
        <f t="shared" si="4"/>
        <v>154.19999999999999</v>
      </c>
      <c r="J24" s="32">
        <f t="shared" si="4"/>
        <v>1198.6399999999999</v>
      </c>
      <c r="K24" s="32"/>
      <c r="L24" s="32">
        <f t="shared" ref="L24" si="5">L13+L23</f>
        <v>140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2" t="s">
        <v>52</v>
      </c>
      <c r="F25" s="65">
        <v>100</v>
      </c>
      <c r="G25" s="71">
        <v>17.13</v>
      </c>
      <c r="H25" s="71">
        <v>6.9</v>
      </c>
      <c r="I25" s="72">
        <v>5.03</v>
      </c>
      <c r="J25" s="71">
        <v>150.77000000000001</v>
      </c>
      <c r="K25" s="70">
        <v>237.2012</v>
      </c>
      <c r="L25" s="66">
        <v>34.1</v>
      </c>
    </row>
    <row r="26" spans="1:12" ht="15">
      <c r="A26" s="14"/>
      <c r="B26" s="15"/>
      <c r="C26" s="11"/>
      <c r="D26" s="69" t="s">
        <v>29</v>
      </c>
      <c r="E26" s="62" t="s">
        <v>53</v>
      </c>
      <c r="F26" s="65">
        <v>150</v>
      </c>
      <c r="G26" s="71">
        <v>5.83</v>
      </c>
      <c r="H26" s="71">
        <v>5.37</v>
      </c>
      <c r="I26" s="72">
        <v>37.1</v>
      </c>
      <c r="J26" s="71">
        <v>220.01</v>
      </c>
      <c r="K26" s="70">
        <v>332.2004</v>
      </c>
      <c r="L26" s="66">
        <v>12</v>
      </c>
    </row>
    <row r="27" spans="1:12" ht="15">
      <c r="A27" s="14"/>
      <c r="B27" s="15"/>
      <c r="C27" s="11"/>
      <c r="D27" s="7" t="s">
        <v>22</v>
      </c>
      <c r="E27" s="62" t="s">
        <v>54</v>
      </c>
      <c r="F27" s="65">
        <v>200</v>
      </c>
      <c r="G27" s="71">
        <v>4.13</v>
      </c>
      <c r="H27" s="71">
        <v>3.81</v>
      </c>
      <c r="I27" s="72">
        <v>15</v>
      </c>
      <c r="J27" s="71">
        <v>110.76</v>
      </c>
      <c r="K27" s="68" t="s">
        <v>45</v>
      </c>
      <c r="L27" s="66">
        <v>19</v>
      </c>
    </row>
    <row r="28" spans="1:12" ht="15">
      <c r="A28" s="14"/>
      <c r="B28" s="15"/>
      <c r="C28" s="11"/>
      <c r="D28" s="7" t="s">
        <v>23</v>
      </c>
      <c r="E28" s="62" t="s">
        <v>47</v>
      </c>
      <c r="F28" s="65">
        <v>30</v>
      </c>
      <c r="G28" s="71">
        <v>2.2799999999999998</v>
      </c>
      <c r="H28" s="71">
        <v>0.27</v>
      </c>
      <c r="I28" s="72">
        <v>14.91</v>
      </c>
      <c r="J28" s="71">
        <v>71.19</v>
      </c>
      <c r="K28" s="70">
        <v>108.2013</v>
      </c>
      <c r="L28" s="66">
        <v>2.2999999999999998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9" t="s">
        <v>23</v>
      </c>
      <c r="E30" s="62" t="s">
        <v>48</v>
      </c>
      <c r="F30" s="65">
        <v>30</v>
      </c>
      <c r="G30" s="71">
        <v>1.41</v>
      </c>
      <c r="H30" s="71">
        <v>0.21</v>
      </c>
      <c r="I30" s="72">
        <v>14.94</v>
      </c>
      <c r="J30" s="71">
        <v>67.290000000000006</v>
      </c>
      <c r="K30" s="43">
        <v>109.2013</v>
      </c>
      <c r="L30" s="66">
        <v>2.6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30.78</v>
      </c>
      <c r="H32" s="19">
        <f t="shared" ref="H32" si="7">SUM(H25:H31)</f>
        <v>16.559999999999999</v>
      </c>
      <c r="I32" s="19">
        <f t="shared" ref="I32" si="8">SUM(I25:I31)</f>
        <v>86.98</v>
      </c>
      <c r="J32" s="19">
        <f t="shared" ref="J32:L32" si="9">SUM(J25:J31)</f>
        <v>620.02</v>
      </c>
      <c r="K32" s="25"/>
      <c r="L32" s="19">
        <f t="shared" si="9"/>
        <v>69.999999999999986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62" t="s">
        <v>55</v>
      </c>
      <c r="F35" s="65">
        <v>260</v>
      </c>
      <c r="G35" s="71">
        <v>17.72</v>
      </c>
      <c r="H35" s="71">
        <v>9.92</v>
      </c>
      <c r="I35" s="72">
        <v>32.79</v>
      </c>
      <c r="J35" s="71">
        <v>291.33999999999997</v>
      </c>
      <c r="K35" s="61">
        <v>369.2013</v>
      </c>
      <c r="L35" s="66">
        <v>56.8</v>
      </c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62" t="s">
        <v>56</v>
      </c>
      <c r="F37" s="65">
        <v>200</v>
      </c>
      <c r="G37" s="71">
        <v>0.16</v>
      </c>
      <c r="H37" s="71">
        <v>0.16</v>
      </c>
      <c r="I37" s="72">
        <v>13.9</v>
      </c>
      <c r="J37" s="71">
        <v>57.68</v>
      </c>
      <c r="K37" s="68" t="s">
        <v>45</v>
      </c>
      <c r="L37" s="66">
        <v>10</v>
      </c>
    </row>
    <row r="38" spans="1:12" ht="15">
      <c r="A38" s="14"/>
      <c r="B38" s="15"/>
      <c r="C38" s="11"/>
      <c r="D38" s="7" t="s">
        <v>31</v>
      </c>
      <c r="E38" s="62" t="s">
        <v>47</v>
      </c>
      <c r="F38" s="65">
        <v>20</v>
      </c>
      <c r="G38" s="71">
        <v>1.5</v>
      </c>
      <c r="H38" s="71">
        <v>0.18</v>
      </c>
      <c r="I38" s="72">
        <v>9.94</v>
      </c>
      <c r="J38" s="71">
        <v>47.46</v>
      </c>
      <c r="K38" s="61">
        <v>108.2013</v>
      </c>
      <c r="L38" s="66">
        <v>1.5</v>
      </c>
    </row>
    <row r="39" spans="1:12" ht="15">
      <c r="A39" s="14"/>
      <c r="B39" s="15"/>
      <c r="C39" s="11"/>
      <c r="D39" s="7" t="s">
        <v>32</v>
      </c>
      <c r="E39" s="62" t="s">
        <v>48</v>
      </c>
      <c r="F39" s="65">
        <v>20</v>
      </c>
      <c r="G39" s="71">
        <v>0.94</v>
      </c>
      <c r="H39" s="71">
        <v>0.14000000000000001</v>
      </c>
      <c r="I39" s="72">
        <v>9.94</v>
      </c>
      <c r="J39" s="71">
        <v>44.878999999999998</v>
      </c>
      <c r="K39" s="43">
        <v>109.2013</v>
      </c>
      <c r="L39" s="42">
        <v>1.7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20.32</v>
      </c>
      <c r="H42" s="19">
        <f t="shared" ref="H42" si="11">SUM(H33:H41)</f>
        <v>10.4</v>
      </c>
      <c r="I42" s="19">
        <f t="shared" ref="I42" si="12">SUM(I33:I41)</f>
        <v>66.569999999999993</v>
      </c>
      <c r="J42" s="19">
        <f t="shared" ref="J42:L42" si="13">SUM(J33:J41)</f>
        <v>441.35899999999998</v>
      </c>
      <c r="K42" s="25"/>
      <c r="L42" s="19">
        <f t="shared" si="13"/>
        <v>70</v>
      </c>
    </row>
    <row r="43" spans="1:12" ht="15.75" customHeight="1" thickBo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1010</v>
      </c>
      <c r="G43" s="32">
        <f t="shared" ref="G43" si="14">G32+G42</f>
        <v>51.1</v>
      </c>
      <c r="H43" s="32">
        <f t="shared" ref="H43" si="15">H32+H42</f>
        <v>26.96</v>
      </c>
      <c r="I43" s="32">
        <f t="shared" ref="I43" si="16">I32+I42</f>
        <v>153.55000000000001</v>
      </c>
      <c r="J43" s="32">
        <f t="shared" ref="J43:L43" si="17">J32+J42</f>
        <v>1061.3789999999999</v>
      </c>
      <c r="K43" s="32"/>
      <c r="L43" s="32">
        <f t="shared" si="17"/>
        <v>140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62" t="s">
        <v>59</v>
      </c>
      <c r="F44" s="65">
        <v>205</v>
      </c>
      <c r="G44" s="71">
        <v>6.72</v>
      </c>
      <c r="H44" s="71">
        <v>7.31</v>
      </c>
      <c r="I44" s="72">
        <v>40.659999999999997</v>
      </c>
      <c r="J44" s="71">
        <v>255.32</v>
      </c>
      <c r="K44" s="68">
        <v>265.2013</v>
      </c>
      <c r="L44" s="66">
        <v>20</v>
      </c>
    </row>
    <row r="45" spans="1:12" ht="15">
      <c r="A45" s="23"/>
      <c r="B45" s="15"/>
      <c r="C45" s="11"/>
      <c r="D45" s="69" t="s">
        <v>26</v>
      </c>
      <c r="E45" s="57" t="s">
        <v>60</v>
      </c>
      <c r="F45" s="42">
        <v>60</v>
      </c>
      <c r="G45" s="74">
        <v>2.37</v>
      </c>
      <c r="H45" s="74">
        <v>0.28000000000000003</v>
      </c>
      <c r="I45" s="75">
        <v>34.11</v>
      </c>
      <c r="J45" s="74">
        <v>148.46</v>
      </c>
      <c r="K45" s="73">
        <v>2.2004000000000001</v>
      </c>
      <c r="L45" s="59">
        <v>9</v>
      </c>
    </row>
    <row r="46" spans="1:12" ht="15">
      <c r="A46" s="23"/>
      <c r="B46" s="15"/>
      <c r="C46" s="11"/>
      <c r="D46" s="7" t="s">
        <v>22</v>
      </c>
      <c r="E46" s="62" t="s">
        <v>57</v>
      </c>
      <c r="F46" s="65">
        <v>200</v>
      </c>
      <c r="G46" s="71">
        <v>0.06</v>
      </c>
      <c r="H46" s="71">
        <v>1.99</v>
      </c>
      <c r="I46" s="72">
        <v>17.98</v>
      </c>
      <c r="J46" s="71">
        <v>98.04</v>
      </c>
      <c r="K46" s="68" t="s">
        <v>45</v>
      </c>
      <c r="L46" s="66">
        <v>11</v>
      </c>
    </row>
    <row r="47" spans="1:12" ht="15">
      <c r="A47" s="23"/>
      <c r="B47" s="15"/>
      <c r="C47" s="11"/>
      <c r="D47" s="7" t="s">
        <v>23</v>
      </c>
      <c r="E47" s="62" t="s">
        <v>48</v>
      </c>
      <c r="F47" s="65">
        <v>23</v>
      </c>
      <c r="G47" s="71">
        <v>1.081</v>
      </c>
      <c r="H47" s="71">
        <v>0.16</v>
      </c>
      <c r="I47" s="72">
        <v>11.45</v>
      </c>
      <c r="J47" s="71">
        <v>51.58</v>
      </c>
      <c r="K47" s="68">
        <v>109.2013</v>
      </c>
      <c r="L47" s="66">
        <v>2</v>
      </c>
    </row>
    <row r="48" spans="1:12" ht="15">
      <c r="A48" s="23"/>
      <c r="B48" s="15"/>
      <c r="C48" s="11"/>
      <c r="D48" s="7" t="s">
        <v>24</v>
      </c>
      <c r="E48" s="62" t="s">
        <v>58</v>
      </c>
      <c r="F48" s="65">
        <v>190</v>
      </c>
      <c r="G48" s="71">
        <v>0.76</v>
      </c>
      <c r="H48" s="71">
        <v>0.76</v>
      </c>
      <c r="I48" s="72">
        <v>18.62</v>
      </c>
      <c r="J48" s="71">
        <v>84.36</v>
      </c>
      <c r="K48" s="68">
        <v>112.2013</v>
      </c>
      <c r="L48" s="66">
        <v>28</v>
      </c>
    </row>
    <row r="49" spans="1:12" ht="15">
      <c r="A49" s="23"/>
      <c r="B49" s="15"/>
      <c r="C49" s="11"/>
      <c r="D49" s="69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678</v>
      </c>
      <c r="G51" s="19">
        <f t="shared" ref="G51" si="18">SUM(G44:G50)</f>
        <v>10.991</v>
      </c>
      <c r="H51" s="19">
        <f t="shared" ref="H51" si="19">SUM(H44:H50)</f>
        <v>10.5</v>
      </c>
      <c r="I51" s="19">
        <f t="shared" ref="I51" si="20">SUM(I44:I50)</f>
        <v>122.82000000000001</v>
      </c>
      <c r="J51" s="19">
        <f t="shared" ref="J51:L51" si="21">SUM(J44:J50)</f>
        <v>637.76</v>
      </c>
      <c r="K51" s="25"/>
      <c r="L51" s="19">
        <f t="shared" si="21"/>
        <v>70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62" t="s">
        <v>61</v>
      </c>
      <c r="F54" s="65">
        <v>100</v>
      </c>
      <c r="G54" s="71">
        <v>13.16</v>
      </c>
      <c r="H54" s="71">
        <v>6.18</v>
      </c>
      <c r="I54" s="72">
        <v>1.95</v>
      </c>
      <c r="J54" s="71">
        <v>152.07</v>
      </c>
      <c r="K54" s="68">
        <v>309.19940000000003</v>
      </c>
      <c r="L54" s="66">
        <v>35</v>
      </c>
    </row>
    <row r="55" spans="1:12" ht="15">
      <c r="A55" s="23"/>
      <c r="B55" s="15"/>
      <c r="C55" s="11"/>
      <c r="D55" s="7" t="s">
        <v>29</v>
      </c>
      <c r="E55" s="62" t="s">
        <v>62</v>
      </c>
      <c r="F55" s="65">
        <v>150</v>
      </c>
      <c r="G55" s="71">
        <v>4.4800000000000004</v>
      </c>
      <c r="H55" s="71">
        <v>6.26</v>
      </c>
      <c r="I55" s="72">
        <v>35.24</v>
      </c>
      <c r="J55" s="71">
        <v>215.21</v>
      </c>
      <c r="K55" s="68">
        <v>520.20039999999995</v>
      </c>
      <c r="L55" s="66">
        <v>21</v>
      </c>
    </row>
    <row r="56" spans="1:12" ht="15">
      <c r="A56" s="23"/>
      <c r="B56" s="15"/>
      <c r="C56" s="11"/>
      <c r="D56" s="7" t="s">
        <v>30</v>
      </c>
      <c r="E56" s="62" t="s">
        <v>63</v>
      </c>
      <c r="F56" s="65">
        <v>200</v>
      </c>
      <c r="G56" s="71">
        <v>0</v>
      </c>
      <c r="H56" s="71">
        <v>0</v>
      </c>
      <c r="I56" s="72">
        <v>16.48</v>
      </c>
      <c r="J56" s="71">
        <v>65.92</v>
      </c>
      <c r="K56" s="68" t="s">
        <v>45</v>
      </c>
      <c r="L56" s="66">
        <v>9</v>
      </c>
    </row>
    <row r="57" spans="1:12" ht="15">
      <c r="A57" s="23"/>
      <c r="B57" s="15"/>
      <c r="C57" s="11"/>
      <c r="D57" s="7" t="s">
        <v>31</v>
      </c>
      <c r="E57" s="62" t="s">
        <v>47</v>
      </c>
      <c r="F57" s="65">
        <v>30</v>
      </c>
      <c r="G57" s="71">
        <v>2.2799999999999998</v>
      </c>
      <c r="H57" s="71">
        <v>0.27</v>
      </c>
      <c r="I57" s="72">
        <v>14.91</v>
      </c>
      <c r="J57" s="71">
        <v>71.19</v>
      </c>
      <c r="K57" s="68">
        <v>108.2013</v>
      </c>
      <c r="L57" s="66">
        <v>2.2999999999999998</v>
      </c>
    </row>
    <row r="58" spans="1:12" ht="15">
      <c r="A58" s="23"/>
      <c r="B58" s="15"/>
      <c r="C58" s="11"/>
      <c r="D58" s="7" t="s">
        <v>32</v>
      </c>
      <c r="E58" s="62" t="s">
        <v>48</v>
      </c>
      <c r="F58" s="65">
        <v>31</v>
      </c>
      <c r="G58" s="71">
        <v>1.45</v>
      </c>
      <c r="H58" s="71">
        <v>0.217</v>
      </c>
      <c r="I58" s="72">
        <v>15.43</v>
      </c>
      <c r="J58" s="71">
        <v>69.53</v>
      </c>
      <c r="K58" s="68">
        <v>109.2013</v>
      </c>
      <c r="L58" s="66">
        <v>2.7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511</v>
      </c>
      <c r="G61" s="19">
        <f t="shared" ref="G61" si="22">SUM(G52:G60)</f>
        <v>21.37</v>
      </c>
      <c r="H61" s="19">
        <f t="shared" ref="H61" si="23">SUM(H52:H60)</f>
        <v>12.927</v>
      </c>
      <c r="I61" s="19">
        <f t="shared" ref="I61" si="24">SUM(I52:I60)</f>
        <v>84.009999999999991</v>
      </c>
      <c r="J61" s="19">
        <f t="shared" ref="J61:L61" si="25">SUM(J52:J60)</f>
        <v>573.91999999999996</v>
      </c>
      <c r="K61" s="25"/>
      <c r="L61" s="19">
        <f t="shared" si="25"/>
        <v>70</v>
      </c>
    </row>
    <row r="62" spans="1:12" ht="15.75" customHeight="1" thickBo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1189</v>
      </c>
      <c r="G62" s="32">
        <f t="shared" ref="G62" si="26">G51+G61</f>
        <v>32.361000000000004</v>
      </c>
      <c r="H62" s="32">
        <f t="shared" ref="H62" si="27">H51+H61</f>
        <v>23.427</v>
      </c>
      <c r="I62" s="32">
        <f t="shared" ref="I62" si="28">I51+I61</f>
        <v>206.82999999999998</v>
      </c>
      <c r="J62" s="32">
        <f t="shared" ref="J62:L62" si="29">J51+J61</f>
        <v>1211.6799999999998</v>
      </c>
      <c r="K62" s="32"/>
      <c r="L62" s="32">
        <f t="shared" si="29"/>
        <v>140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62" t="s">
        <v>67</v>
      </c>
      <c r="F63" s="76">
        <v>90</v>
      </c>
      <c r="G63" s="71">
        <v>10.62</v>
      </c>
      <c r="H63" s="71">
        <v>11.18</v>
      </c>
      <c r="I63" s="72">
        <v>8.93</v>
      </c>
      <c r="J63" s="71">
        <v>178.82</v>
      </c>
      <c r="K63" s="40" t="s">
        <v>45</v>
      </c>
      <c r="L63" s="66">
        <v>38.9</v>
      </c>
    </row>
    <row r="64" spans="1:12" ht="15">
      <c r="A64" s="23"/>
      <c r="B64" s="15"/>
      <c r="C64" s="11"/>
      <c r="D64" s="69" t="s">
        <v>26</v>
      </c>
      <c r="E64" s="57" t="s">
        <v>42</v>
      </c>
      <c r="F64" s="77">
        <v>10</v>
      </c>
      <c r="G64" s="74">
        <v>2.68</v>
      </c>
      <c r="H64" s="74">
        <v>2.66</v>
      </c>
      <c r="I64" s="75">
        <v>0</v>
      </c>
      <c r="J64" s="74">
        <v>34.6</v>
      </c>
      <c r="K64" s="73">
        <v>101.2013</v>
      </c>
      <c r="L64" s="42">
        <v>9</v>
      </c>
    </row>
    <row r="65" spans="1:12" ht="15">
      <c r="A65" s="23"/>
      <c r="B65" s="15"/>
      <c r="C65" s="11"/>
      <c r="D65" s="7" t="s">
        <v>22</v>
      </c>
      <c r="E65" s="62" t="s">
        <v>68</v>
      </c>
      <c r="F65" s="76">
        <v>200</v>
      </c>
      <c r="G65" s="71">
        <v>0.2</v>
      </c>
      <c r="H65" s="71">
        <v>0.05</v>
      </c>
      <c r="I65" s="72">
        <v>10.050000000000001</v>
      </c>
      <c r="J65" s="71">
        <v>41.46</v>
      </c>
      <c r="K65" s="68" t="s">
        <v>45</v>
      </c>
      <c r="L65" s="66">
        <v>3</v>
      </c>
    </row>
    <row r="66" spans="1:12" ht="15">
      <c r="A66" s="23"/>
      <c r="B66" s="15"/>
      <c r="C66" s="11"/>
      <c r="D66" s="7" t="s">
        <v>23</v>
      </c>
      <c r="E66" s="62" t="s">
        <v>47</v>
      </c>
      <c r="F66" s="76">
        <v>25</v>
      </c>
      <c r="G66" s="71">
        <v>1.9</v>
      </c>
      <c r="H66" s="71">
        <v>0.22500000000000001</v>
      </c>
      <c r="I66" s="72">
        <v>12.42</v>
      </c>
      <c r="J66" s="71">
        <v>59.32</v>
      </c>
      <c r="K66" s="68">
        <v>108.2013</v>
      </c>
      <c r="L66" s="66">
        <v>1.9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9" t="s">
        <v>23</v>
      </c>
      <c r="E68" s="62" t="s">
        <v>48</v>
      </c>
      <c r="F68" s="76">
        <v>25</v>
      </c>
      <c r="G68" s="71">
        <v>1.17</v>
      </c>
      <c r="H68" s="71">
        <v>0.75</v>
      </c>
      <c r="I68" s="72">
        <v>12.45</v>
      </c>
      <c r="J68" s="71">
        <v>56.075000000000003</v>
      </c>
      <c r="K68" s="43">
        <v>109.2013</v>
      </c>
      <c r="L68" s="66">
        <v>2.2000000000000002</v>
      </c>
    </row>
    <row r="69" spans="1:12" ht="15">
      <c r="A69" s="23"/>
      <c r="B69" s="15"/>
      <c r="C69" s="11"/>
      <c r="D69" s="69" t="s">
        <v>29</v>
      </c>
      <c r="E69" s="62" t="s">
        <v>51</v>
      </c>
      <c r="F69" s="76">
        <v>150</v>
      </c>
      <c r="G69" s="71">
        <v>9.06</v>
      </c>
      <c r="H69" s="71">
        <v>7.79</v>
      </c>
      <c r="I69" s="72">
        <v>40.869999999999997</v>
      </c>
      <c r="J69" s="71">
        <v>269.83999999999997</v>
      </c>
      <c r="K69" s="68">
        <v>237.2013</v>
      </c>
      <c r="L69" s="66">
        <v>15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25.630000000000003</v>
      </c>
      <c r="H70" s="19">
        <f t="shared" ref="H70" si="31">SUM(H63:H69)</f>
        <v>22.655000000000001</v>
      </c>
      <c r="I70" s="19">
        <f t="shared" ref="I70" si="32">SUM(I63:I69)</f>
        <v>84.72</v>
      </c>
      <c r="J70" s="19">
        <f t="shared" ref="J70:L70" si="33">SUM(J63:J69)</f>
        <v>640.11500000000001</v>
      </c>
      <c r="K70" s="25"/>
      <c r="L70" s="19">
        <f t="shared" si="33"/>
        <v>70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62" t="s">
        <v>64</v>
      </c>
      <c r="F73" s="76">
        <v>90</v>
      </c>
      <c r="G73" s="71">
        <v>17.14</v>
      </c>
      <c r="H73" s="71">
        <v>7.16</v>
      </c>
      <c r="I73" s="72">
        <v>2.67</v>
      </c>
      <c r="J73" s="71">
        <v>143.72</v>
      </c>
      <c r="K73" s="68">
        <v>493.2004</v>
      </c>
      <c r="L73" s="66">
        <v>43</v>
      </c>
    </row>
    <row r="74" spans="1:12" ht="15">
      <c r="A74" s="23"/>
      <c r="B74" s="15"/>
      <c r="C74" s="11"/>
      <c r="D74" s="7" t="s">
        <v>29</v>
      </c>
      <c r="E74" s="62" t="s">
        <v>65</v>
      </c>
      <c r="F74" s="76">
        <v>150</v>
      </c>
      <c r="G74" s="71">
        <v>3.72</v>
      </c>
      <c r="H74" s="71">
        <v>4.33</v>
      </c>
      <c r="I74" s="72">
        <v>38.92</v>
      </c>
      <c r="J74" s="71">
        <v>209.52</v>
      </c>
      <c r="K74" s="68">
        <v>512.20039999999995</v>
      </c>
      <c r="L74" s="66">
        <v>16</v>
      </c>
    </row>
    <row r="75" spans="1:12" ht="15">
      <c r="A75" s="23"/>
      <c r="B75" s="15"/>
      <c r="C75" s="11"/>
      <c r="D75" s="7" t="s">
        <v>30</v>
      </c>
      <c r="E75" s="62" t="s">
        <v>66</v>
      </c>
      <c r="F75" s="76">
        <v>200</v>
      </c>
      <c r="G75" s="71">
        <v>4.53</v>
      </c>
      <c r="H75" s="71">
        <v>2.84</v>
      </c>
      <c r="I75" s="72">
        <v>20.28</v>
      </c>
      <c r="J75" s="71">
        <v>124.78</v>
      </c>
      <c r="K75" s="68" t="s">
        <v>45</v>
      </c>
      <c r="L75" s="66">
        <v>6</v>
      </c>
    </row>
    <row r="76" spans="1:12" ht="15">
      <c r="A76" s="23"/>
      <c r="B76" s="15"/>
      <c r="C76" s="11"/>
      <c r="D76" s="7" t="s">
        <v>31</v>
      </c>
      <c r="E76" s="62" t="s">
        <v>47</v>
      </c>
      <c r="F76" s="76">
        <v>31</v>
      </c>
      <c r="G76" s="71">
        <v>2.35</v>
      </c>
      <c r="H76" s="71">
        <v>0.79</v>
      </c>
      <c r="I76" s="72">
        <v>15.4</v>
      </c>
      <c r="J76" s="71">
        <v>73.56</v>
      </c>
      <c r="K76" s="68">
        <v>108.2013</v>
      </c>
      <c r="L76" s="66">
        <v>2.2999999999999998</v>
      </c>
    </row>
    <row r="77" spans="1:12" ht="15">
      <c r="A77" s="23"/>
      <c r="B77" s="15"/>
      <c r="C77" s="11"/>
      <c r="D77" s="7" t="s">
        <v>32</v>
      </c>
      <c r="E77" s="62" t="s">
        <v>48</v>
      </c>
      <c r="F77" s="76">
        <v>31</v>
      </c>
      <c r="G77" s="71">
        <v>1.45</v>
      </c>
      <c r="H77" s="71">
        <v>0.217</v>
      </c>
      <c r="I77" s="72">
        <v>15.43</v>
      </c>
      <c r="J77" s="71">
        <v>69.53</v>
      </c>
      <c r="K77" s="68">
        <v>109.2013</v>
      </c>
      <c r="L77" s="66">
        <v>2.7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502</v>
      </c>
      <c r="G80" s="19">
        <f t="shared" ref="G80" si="34">SUM(G71:G79)</f>
        <v>29.19</v>
      </c>
      <c r="H80" s="19">
        <f t="shared" ref="H80" si="35">SUM(H71:H79)</f>
        <v>15.337000000000002</v>
      </c>
      <c r="I80" s="19">
        <f t="shared" ref="I80" si="36">SUM(I71:I79)</f>
        <v>92.700000000000017</v>
      </c>
      <c r="J80" s="19">
        <f t="shared" ref="J80:L80" si="37">SUM(J71:J79)</f>
        <v>621.1099999999999</v>
      </c>
      <c r="K80" s="25"/>
      <c r="L80" s="19">
        <f t="shared" si="37"/>
        <v>70</v>
      </c>
    </row>
    <row r="81" spans="1:12" ht="15.75" customHeight="1" thickBo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1002</v>
      </c>
      <c r="G81" s="32">
        <f t="shared" ref="G81" si="38">G70+G80</f>
        <v>54.820000000000007</v>
      </c>
      <c r="H81" s="32">
        <f t="shared" ref="H81" si="39">H70+H80</f>
        <v>37.992000000000004</v>
      </c>
      <c r="I81" s="32">
        <f t="shared" ref="I81" si="40">I70+I80</f>
        <v>177.42000000000002</v>
      </c>
      <c r="J81" s="32">
        <f t="shared" ref="J81:L81" si="41">J70+J80</f>
        <v>1261.2249999999999</v>
      </c>
      <c r="K81" s="32"/>
      <c r="L81" s="32">
        <f t="shared" si="41"/>
        <v>140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62" t="s">
        <v>70</v>
      </c>
      <c r="F82" s="65">
        <v>210</v>
      </c>
      <c r="G82" s="71">
        <v>6.63</v>
      </c>
      <c r="H82" s="71">
        <v>11.32</v>
      </c>
      <c r="I82" s="72">
        <v>32.99</v>
      </c>
      <c r="J82" s="71">
        <v>257.81</v>
      </c>
      <c r="K82" s="68">
        <v>262.2013</v>
      </c>
      <c r="L82" s="66">
        <v>25</v>
      </c>
    </row>
    <row r="83" spans="1:12" ht="15">
      <c r="A83" s="23"/>
      <c r="B83" s="15"/>
      <c r="C83" s="11"/>
      <c r="D83" s="69" t="s">
        <v>26</v>
      </c>
      <c r="E83" s="57" t="s">
        <v>69</v>
      </c>
      <c r="F83" s="58">
        <v>35</v>
      </c>
      <c r="G83" s="74">
        <v>1.64</v>
      </c>
      <c r="H83" s="74">
        <v>11.05</v>
      </c>
      <c r="I83" s="75">
        <v>10.130000000000001</v>
      </c>
      <c r="J83" s="74">
        <v>146.59</v>
      </c>
      <c r="K83" s="73">
        <v>1.2003999999999999</v>
      </c>
      <c r="L83" s="59">
        <v>20</v>
      </c>
    </row>
    <row r="84" spans="1:12" ht="15">
      <c r="A84" s="23"/>
      <c r="B84" s="15"/>
      <c r="C84" s="11"/>
      <c r="D84" s="7" t="s">
        <v>22</v>
      </c>
      <c r="E84" s="62" t="s">
        <v>54</v>
      </c>
      <c r="F84" s="65">
        <v>200</v>
      </c>
      <c r="G84" s="71">
        <v>4.13</v>
      </c>
      <c r="H84" s="71">
        <v>3.81</v>
      </c>
      <c r="I84" s="72">
        <v>15</v>
      </c>
      <c r="J84" s="71">
        <v>110.76</v>
      </c>
      <c r="K84" s="68" t="s">
        <v>45</v>
      </c>
      <c r="L84" s="66">
        <v>19</v>
      </c>
    </row>
    <row r="85" spans="1:12" ht="15">
      <c r="A85" s="23"/>
      <c r="B85" s="15"/>
      <c r="C85" s="11"/>
      <c r="D85" s="7" t="s">
        <v>23</v>
      </c>
      <c r="E85" s="62" t="s">
        <v>47</v>
      </c>
      <c r="F85" s="65">
        <v>40</v>
      </c>
      <c r="G85" s="71">
        <v>3.04</v>
      </c>
      <c r="H85" s="71">
        <v>0.36</v>
      </c>
      <c r="I85" s="72">
        <v>19.88</v>
      </c>
      <c r="J85" s="71">
        <v>94.92</v>
      </c>
      <c r="K85" s="68">
        <v>108.2013</v>
      </c>
      <c r="L85" s="66">
        <v>3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9" t="s">
        <v>23</v>
      </c>
      <c r="E87" s="62" t="s">
        <v>48</v>
      </c>
      <c r="F87" s="65">
        <v>35</v>
      </c>
      <c r="G87" s="71">
        <v>1.64</v>
      </c>
      <c r="H87" s="71">
        <v>0.45</v>
      </c>
      <c r="I87" s="72">
        <v>17.43</v>
      </c>
      <c r="J87" s="71">
        <v>78.5</v>
      </c>
      <c r="K87" s="43">
        <v>109.2013</v>
      </c>
      <c r="L87" s="42">
        <v>3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17.079999999999998</v>
      </c>
      <c r="H89" s="19">
        <f t="shared" ref="H89" si="43">SUM(H82:H88)</f>
        <v>26.99</v>
      </c>
      <c r="I89" s="19">
        <f t="shared" ref="I89" si="44">SUM(I82:I88)</f>
        <v>95.43</v>
      </c>
      <c r="J89" s="19">
        <f t="shared" ref="J89:L89" si="45">SUM(J82:J88)</f>
        <v>688.57999999999993</v>
      </c>
      <c r="K89" s="25"/>
      <c r="L89" s="19">
        <f t="shared" si="45"/>
        <v>70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62" t="s">
        <v>71</v>
      </c>
      <c r="F92" s="65">
        <v>90</v>
      </c>
      <c r="G92" s="71">
        <v>14.11</v>
      </c>
      <c r="H92" s="71">
        <v>15.8</v>
      </c>
      <c r="I92" s="72">
        <v>14.09</v>
      </c>
      <c r="J92" s="71">
        <v>254.98</v>
      </c>
      <c r="K92" s="68">
        <v>482.2004</v>
      </c>
      <c r="L92" s="66">
        <v>34</v>
      </c>
    </row>
    <row r="93" spans="1:12" ht="15">
      <c r="A93" s="23"/>
      <c r="B93" s="15"/>
      <c r="C93" s="11"/>
      <c r="D93" s="7" t="s">
        <v>29</v>
      </c>
      <c r="E93" s="62" t="s">
        <v>72</v>
      </c>
      <c r="F93" s="65">
        <v>150</v>
      </c>
      <c r="G93" s="71">
        <v>5.83</v>
      </c>
      <c r="H93" s="71">
        <v>5.37</v>
      </c>
      <c r="I93" s="72">
        <v>37.1</v>
      </c>
      <c r="J93" s="71">
        <v>220.01</v>
      </c>
      <c r="K93" s="68">
        <v>332.2004</v>
      </c>
      <c r="L93" s="66">
        <v>12</v>
      </c>
    </row>
    <row r="94" spans="1:12" ht="15">
      <c r="A94" s="23"/>
      <c r="B94" s="15"/>
      <c r="C94" s="11"/>
      <c r="D94" s="7" t="s">
        <v>30</v>
      </c>
      <c r="E94" s="62" t="s">
        <v>73</v>
      </c>
      <c r="F94" s="65">
        <v>200</v>
      </c>
      <c r="G94" s="71">
        <v>0.44</v>
      </c>
      <c r="H94" s="71">
        <v>0.11</v>
      </c>
      <c r="I94" s="72">
        <v>14.11</v>
      </c>
      <c r="J94" s="71">
        <v>59.17</v>
      </c>
      <c r="K94" s="68">
        <v>636.20039999999995</v>
      </c>
      <c r="L94" s="66">
        <v>21</v>
      </c>
    </row>
    <row r="95" spans="1:12" ht="15">
      <c r="A95" s="23"/>
      <c r="B95" s="15"/>
      <c r="C95" s="11"/>
      <c r="D95" s="7" t="s">
        <v>31</v>
      </c>
      <c r="E95" s="62" t="s">
        <v>47</v>
      </c>
      <c r="F95" s="65">
        <v>20</v>
      </c>
      <c r="G95" s="71">
        <v>1.52</v>
      </c>
      <c r="H95" s="71">
        <v>0.18</v>
      </c>
      <c r="I95" s="72">
        <v>9.94</v>
      </c>
      <c r="J95" s="71">
        <v>47.46</v>
      </c>
      <c r="K95" s="68">
        <v>108.2013</v>
      </c>
      <c r="L95" s="66">
        <v>1.5</v>
      </c>
    </row>
    <row r="96" spans="1:12" ht="15">
      <c r="A96" s="23"/>
      <c r="B96" s="15"/>
      <c r="C96" s="11"/>
      <c r="D96" s="7" t="s">
        <v>32</v>
      </c>
      <c r="E96" s="62" t="s">
        <v>48</v>
      </c>
      <c r="F96" s="65">
        <v>17</v>
      </c>
      <c r="G96" s="71">
        <v>0.79</v>
      </c>
      <c r="H96" s="71">
        <v>0.11</v>
      </c>
      <c r="I96" s="72">
        <v>8.4600000000000009</v>
      </c>
      <c r="J96" s="71">
        <v>38.130000000000003</v>
      </c>
      <c r="K96" s="68">
        <v>109.2013</v>
      </c>
      <c r="L96" s="66">
        <v>1.5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477</v>
      </c>
      <c r="G99" s="19">
        <f t="shared" ref="G99" si="46">SUM(G90:G98)</f>
        <v>22.689999999999998</v>
      </c>
      <c r="H99" s="19">
        <f t="shared" ref="H99" si="47">SUM(H90:H98)</f>
        <v>21.57</v>
      </c>
      <c r="I99" s="19">
        <f t="shared" ref="I99" si="48">SUM(I90:I98)</f>
        <v>83.699999999999989</v>
      </c>
      <c r="J99" s="19">
        <f t="shared" ref="J99:L99" si="49">SUM(J90:J98)</f>
        <v>619.75</v>
      </c>
      <c r="K99" s="25"/>
      <c r="L99" s="19">
        <f t="shared" si="49"/>
        <v>70</v>
      </c>
    </row>
    <row r="100" spans="1:12" ht="15.75" customHeight="1" thickBo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997</v>
      </c>
      <c r="G100" s="32">
        <f t="shared" ref="G100" si="50">G89+G99</f>
        <v>39.769999999999996</v>
      </c>
      <c r="H100" s="32">
        <f t="shared" ref="H100" si="51">H89+H99</f>
        <v>48.56</v>
      </c>
      <c r="I100" s="32">
        <f t="shared" ref="I100" si="52">I89+I99</f>
        <v>179.13</v>
      </c>
      <c r="J100" s="32">
        <f t="shared" ref="J100:L100" si="53">J89+J99</f>
        <v>1308.33</v>
      </c>
      <c r="K100" s="32"/>
      <c r="L100" s="32">
        <f t="shared" si="53"/>
        <v>140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62" t="s">
        <v>77</v>
      </c>
      <c r="F101" s="76">
        <v>205</v>
      </c>
      <c r="G101" s="78">
        <v>7.27</v>
      </c>
      <c r="H101" s="78">
        <v>8.99</v>
      </c>
      <c r="I101" s="79">
        <v>29.49</v>
      </c>
      <c r="J101" s="78">
        <v>227.96</v>
      </c>
      <c r="K101" s="68">
        <v>206.2013</v>
      </c>
      <c r="L101" s="76">
        <v>19</v>
      </c>
    </row>
    <row r="102" spans="1:12" ht="15">
      <c r="A102" s="23"/>
      <c r="B102" s="15"/>
      <c r="C102" s="11"/>
      <c r="D102" s="69" t="s">
        <v>26</v>
      </c>
      <c r="E102" s="57" t="s">
        <v>42</v>
      </c>
      <c r="F102" s="77">
        <v>10</v>
      </c>
      <c r="G102" s="81">
        <v>2.68</v>
      </c>
      <c r="H102" s="81">
        <v>2.66</v>
      </c>
      <c r="I102" s="82">
        <v>0</v>
      </c>
      <c r="J102" s="81">
        <v>34.659999999999997</v>
      </c>
      <c r="K102" s="80">
        <v>101.2013</v>
      </c>
      <c r="L102" s="77">
        <v>9</v>
      </c>
    </row>
    <row r="103" spans="1:12" ht="15">
      <c r="A103" s="23"/>
      <c r="B103" s="15"/>
      <c r="C103" s="11"/>
      <c r="D103" s="7" t="s">
        <v>22</v>
      </c>
      <c r="E103" s="62" t="s">
        <v>68</v>
      </c>
      <c r="F103" s="76">
        <v>200</v>
      </c>
      <c r="G103" s="78">
        <v>0.2</v>
      </c>
      <c r="H103" s="78">
        <v>0.05</v>
      </c>
      <c r="I103" s="79">
        <v>10.050000000000001</v>
      </c>
      <c r="J103" s="78">
        <v>41.46</v>
      </c>
      <c r="K103" s="68" t="s">
        <v>45</v>
      </c>
      <c r="L103" s="76">
        <v>3</v>
      </c>
    </row>
    <row r="104" spans="1:12" ht="15">
      <c r="A104" s="23"/>
      <c r="B104" s="15"/>
      <c r="C104" s="11"/>
      <c r="D104" s="7" t="s">
        <v>23</v>
      </c>
      <c r="E104" s="62" t="s">
        <v>47</v>
      </c>
      <c r="F104" s="76">
        <v>37</v>
      </c>
      <c r="G104" s="78">
        <v>2.81</v>
      </c>
      <c r="H104" s="78">
        <v>0.33</v>
      </c>
      <c r="I104" s="79">
        <v>18.38</v>
      </c>
      <c r="J104" s="78">
        <v>87.81</v>
      </c>
      <c r="K104" s="68">
        <v>108.2013</v>
      </c>
      <c r="L104" s="76">
        <v>2.9</v>
      </c>
    </row>
    <row r="105" spans="1:12" ht="15">
      <c r="A105" s="23"/>
      <c r="B105" s="15"/>
      <c r="C105" s="11"/>
      <c r="D105" s="7" t="s">
        <v>24</v>
      </c>
      <c r="E105" s="62" t="s">
        <v>78</v>
      </c>
      <c r="F105" s="76">
        <v>230</v>
      </c>
      <c r="G105" s="78">
        <v>1.696</v>
      </c>
      <c r="H105" s="78">
        <v>0.25</v>
      </c>
      <c r="I105" s="79">
        <v>17.920000000000002</v>
      </c>
      <c r="J105" s="78">
        <v>80.739999999999995</v>
      </c>
      <c r="K105" s="68">
        <v>112.2013</v>
      </c>
      <c r="L105" s="76">
        <v>33</v>
      </c>
    </row>
    <row r="106" spans="1:12" ht="15">
      <c r="A106" s="23"/>
      <c r="B106" s="15"/>
      <c r="C106" s="11"/>
      <c r="D106" s="69" t="s">
        <v>23</v>
      </c>
      <c r="E106" s="62" t="s">
        <v>48</v>
      </c>
      <c r="F106" s="76">
        <v>36</v>
      </c>
      <c r="G106" s="78">
        <v>0.92</v>
      </c>
      <c r="H106" s="78">
        <v>0.92</v>
      </c>
      <c r="I106" s="79">
        <v>22.54</v>
      </c>
      <c r="J106" s="78">
        <v>102.12</v>
      </c>
      <c r="K106" s="68">
        <v>109.2013</v>
      </c>
      <c r="L106" s="76">
        <v>3.1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718</v>
      </c>
      <c r="G108" s="19">
        <f t="shared" ref="G108:J108" si="54">SUM(G101:G107)</f>
        <v>15.575999999999999</v>
      </c>
      <c r="H108" s="19">
        <f t="shared" si="54"/>
        <v>13.200000000000001</v>
      </c>
      <c r="I108" s="19">
        <f t="shared" si="54"/>
        <v>98.38</v>
      </c>
      <c r="J108" s="19">
        <f t="shared" si="54"/>
        <v>574.75</v>
      </c>
      <c r="K108" s="25"/>
      <c r="L108" s="19">
        <f t="shared" ref="L108" si="55">SUM(L101:L107)</f>
        <v>70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62" t="s">
        <v>74</v>
      </c>
      <c r="F111" s="76">
        <v>100</v>
      </c>
      <c r="G111" s="78">
        <v>15.14</v>
      </c>
      <c r="H111" s="78">
        <v>2.2200000000000002</v>
      </c>
      <c r="I111" s="79">
        <v>16.14</v>
      </c>
      <c r="J111" s="78">
        <v>145.04</v>
      </c>
      <c r="K111" s="68" t="s">
        <v>45</v>
      </c>
      <c r="L111" s="76">
        <v>36</v>
      </c>
    </row>
    <row r="112" spans="1:12" ht="15">
      <c r="A112" s="23"/>
      <c r="B112" s="15"/>
      <c r="C112" s="11"/>
      <c r="D112" s="7" t="s">
        <v>29</v>
      </c>
      <c r="E112" s="62" t="s">
        <v>75</v>
      </c>
      <c r="F112" s="76">
        <v>150</v>
      </c>
      <c r="G112" s="78">
        <v>3.36</v>
      </c>
      <c r="H112" s="78">
        <v>4.7</v>
      </c>
      <c r="I112" s="79">
        <v>26.43</v>
      </c>
      <c r="J112" s="78">
        <v>161.4</v>
      </c>
      <c r="K112" s="68">
        <v>520.20039999999995</v>
      </c>
      <c r="L112" s="76">
        <v>21</v>
      </c>
    </row>
    <row r="113" spans="1:12" ht="15">
      <c r="A113" s="23"/>
      <c r="B113" s="15"/>
      <c r="C113" s="11"/>
      <c r="D113" s="7" t="s">
        <v>30</v>
      </c>
      <c r="E113" s="62" t="s">
        <v>76</v>
      </c>
      <c r="F113" s="76">
        <v>200</v>
      </c>
      <c r="G113" s="78">
        <v>0</v>
      </c>
      <c r="H113" s="78">
        <v>0</v>
      </c>
      <c r="I113" s="79">
        <v>16.48</v>
      </c>
      <c r="J113" s="78">
        <v>65.92</v>
      </c>
      <c r="K113" s="68" t="s">
        <v>45</v>
      </c>
      <c r="L113" s="76">
        <v>9</v>
      </c>
    </row>
    <row r="114" spans="1:12" ht="15">
      <c r="A114" s="23"/>
      <c r="B114" s="15"/>
      <c r="C114" s="11"/>
      <c r="D114" s="7" t="s">
        <v>31</v>
      </c>
      <c r="E114" s="62" t="s">
        <v>47</v>
      </c>
      <c r="F114" s="76">
        <v>24</v>
      </c>
      <c r="G114" s="78">
        <v>1.82</v>
      </c>
      <c r="H114" s="78">
        <v>0.21</v>
      </c>
      <c r="I114" s="79">
        <v>11.92</v>
      </c>
      <c r="J114" s="78">
        <v>56.95</v>
      </c>
      <c r="K114" s="68">
        <v>108.2013</v>
      </c>
      <c r="L114" s="76">
        <v>1.8</v>
      </c>
    </row>
    <row r="115" spans="1:12" ht="15">
      <c r="A115" s="23"/>
      <c r="B115" s="15"/>
      <c r="C115" s="11"/>
      <c r="D115" s="7" t="s">
        <v>32</v>
      </c>
      <c r="E115" s="62" t="s">
        <v>48</v>
      </c>
      <c r="F115" s="76">
        <v>25</v>
      </c>
      <c r="G115" s="78">
        <v>1.17</v>
      </c>
      <c r="H115" s="78">
        <v>0.17</v>
      </c>
      <c r="I115" s="79">
        <v>12.45</v>
      </c>
      <c r="J115" s="78">
        <v>56.07</v>
      </c>
      <c r="K115" s="68">
        <v>109.2013</v>
      </c>
      <c r="L115" s="76">
        <v>2.2000000000000002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499</v>
      </c>
      <c r="G118" s="19">
        <f t="shared" ref="G118:J118" si="56">SUM(G109:G117)</f>
        <v>21.490000000000002</v>
      </c>
      <c r="H118" s="19">
        <f t="shared" si="56"/>
        <v>7.3</v>
      </c>
      <c r="I118" s="19">
        <f t="shared" si="56"/>
        <v>83.42</v>
      </c>
      <c r="J118" s="19">
        <f t="shared" si="56"/>
        <v>485.38</v>
      </c>
      <c r="K118" s="25"/>
      <c r="L118" s="19">
        <f t="shared" ref="L118" si="57">SUM(L109:L117)</f>
        <v>70</v>
      </c>
    </row>
    <row r="119" spans="1:12" ht="15.75" thickBot="1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1217</v>
      </c>
      <c r="G119" s="32">
        <f t="shared" ref="G119" si="58">G108+G118</f>
        <v>37.066000000000003</v>
      </c>
      <c r="H119" s="32">
        <f t="shared" ref="H119" si="59">H108+H118</f>
        <v>20.5</v>
      </c>
      <c r="I119" s="32">
        <f t="shared" ref="I119" si="60">I108+I118</f>
        <v>181.8</v>
      </c>
      <c r="J119" s="32">
        <f t="shared" ref="J119:L119" si="61">J108+J118</f>
        <v>1060.1300000000001</v>
      </c>
      <c r="K119" s="32"/>
      <c r="L119" s="32">
        <f t="shared" si="61"/>
        <v>140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2" t="s">
        <v>79</v>
      </c>
      <c r="F120" s="65">
        <v>90</v>
      </c>
      <c r="G120" s="71">
        <v>16.760000000000002</v>
      </c>
      <c r="H120" s="71">
        <v>7.18</v>
      </c>
      <c r="I120" s="72">
        <v>16.07</v>
      </c>
      <c r="J120" s="71">
        <v>195.96</v>
      </c>
      <c r="K120" s="68">
        <v>498.2004</v>
      </c>
      <c r="L120" s="66">
        <v>37</v>
      </c>
    </row>
    <row r="121" spans="1:12" ht="15">
      <c r="A121" s="14"/>
      <c r="B121" s="15"/>
      <c r="C121" s="11"/>
      <c r="D121" s="69" t="s">
        <v>29</v>
      </c>
      <c r="E121" s="62" t="s">
        <v>80</v>
      </c>
      <c r="F121" s="65">
        <v>150</v>
      </c>
      <c r="G121" s="71">
        <v>3.86</v>
      </c>
      <c r="H121" s="71">
        <v>5.33</v>
      </c>
      <c r="I121" s="72">
        <v>17.53</v>
      </c>
      <c r="J121" s="71">
        <v>133.49</v>
      </c>
      <c r="K121" s="68">
        <v>534.20039999999995</v>
      </c>
      <c r="L121" s="66">
        <v>22</v>
      </c>
    </row>
    <row r="122" spans="1:12" ht="15">
      <c r="A122" s="14"/>
      <c r="B122" s="15"/>
      <c r="C122" s="11"/>
      <c r="D122" s="7" t="s">
        <v>22</v>
      </c>
      <c r="E122" s="62" t="s">
        <v>81</v>
      </c>
      <c r="F122" s="65">
        <v>200</v>
      </c>
      <c r="G122" s="71">
        <v>1.78</v>
      </c>
      <c r="H122" s="71">
        <v>1.65</v>
      </c>
      <c r="I122" s="72">
        <v>12.35</v>
      </c>
      <c r="J122" s="71">
        <v>71.42</v>
      </c>
      <c r="K122" s="68">
        <v>630.19939999999997</v>
      </c>
      <c r="L122" s="66">
        <v>6</v>
      </c>
    </row>
    <row r="123" spans="1:12" ht="15">
      <c r="A123" s="14"/>
      <c r="B123" s="15"/>
      <c r="C123" s="11"/>
      <c r="D123" s="7" t="s">
        <v>23</v>
      </c>
      <c r="E123" s="62" t="s">
        <v>47</v>
      </c>
      <c r="F123" s="65">
        <v>30</v>
      </c>
      <c r="G123" s="71">
        <v>2.2799999999999998</v>
      </c>
      <c r="H123" s="71">
        <v>0.27</v>
      </c>
      <c r="I123" s="72">
        <v>14.91</v>
      </c>
      <c r="J123" s="63">
        <v>71.19</v>
      </c>
      <c r="K123" s="68">
        <v>108.2013</v>
      </c>
      <c r="L123" s="66">
        <v>2.2999999999999998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68"/>
      <c r="L124" s="66"/>
    </row>
    <row r="125" spans="1:12" ht="15">
      <c r="A125" s="14"/>
      <c r="B125" s="15"/>
      <c r="C125" s="11"/>
      <c r="D125" s="69" t="s">
        <v>23</v>
      </c>
      <c r="E125" s="62" t="s">
        <v>48</v>
      </c>
      <c r="F125" s="65">
        <v>31</v>
      </c>
      <c r="G125" s="71">
        <v>1.45</v>
      </c>
      <c r="H125" s="71">
        <v>0.21</v>
      </c>
      <c r="I125" s="72">
        <v>15.43</v>
      </c>
      <c r="J125" s="71">
        <v>69.53</v>
      </c>
      <c r="K125" s="43">
        <v>109.2013</v>
      </c>
      <c r="L125" s="42">
        <v>2.7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26.130000000000003</v>
      </c>
      <c r="H127" s="19">
        <f t="shared" si="62"/>
        <v>14.64</v>
      </c>
      <c r="I127" s="19">
        <f t="shared" si="62"/>
        <v>76.289999999999992</v>
      </c>
      <c r="J127" s="19">
        <f t="shared" si="62"/>
        <v>541.59</v>
      </c>
      <c r="K127" s="25"/>
      <c r="L127" s="19">
        <f t="shared" ref="L127" si="63">SUM(L120:L126)</f>
        <v>70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62" t="s">
        <v>82</v>
      </c>
      <c r="F130" s="65">
        <v>250</v>
      </c>
      <c r="G130" s="63">
        <v>22.19</v>
      </c>
      <c r="H130" s="63">
        <v>15.1</v>
      </c>
      <c r="I130" s="64">
        <v>56.6</v>
      </c>
      <c r="J130" s="63">
        <v>451.04</v>
      </c>
      <c r="K130" s="68">
        <v>492.2004</v>
      </c>
      <c r="L130" s="65">
        <v>57.4</v>
      </c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62" t="s">
        <v>83</v>
      </c>
      <c r="F132" s="65">
        <v>200</v>
      </c>
      <c r="G132" s="63">
        <v>0.18</v>
      </c>
      <c r="H132" s="63">
        <v>0.04</v>
      </c>
      <c r="I132" s="64">
        <v>11.63</v>
      </c>
      <c r="J132" s="63">
        <v>47.62</v>
      </c>
      <c r="K132" s="68">
        <v>699.20039999999995</v>
      </c>
      <c r="L132" s="65">
        <v>7</v>
      </c>
    </row>
    <row r="133" spans="1:12" ht="15">
      <c r="A133" s="14"/>
      <c r="B133" s="15"/>
      <c r="C133" s="11"/>
      <c r="D133" s="7" t="s">
        <v>31</v>
      </c>
      <c r="E133" s="62" t="s">
        <v>47</v>
      </c>
      <c r="F133" s="65">
        <v>35</v>
      </c>
      <c r="G133" s="63">
        <v>2.66</v>
      </c>
      <c r="H133" s="63">
        <v>0.35</v>
      </c>
      <c r="I133" s="64">
        <v>17.39</v>
      </c>
      <c r="J133" s="63">
        <v>83.05</v>
      </c>
      <c r="K133" s="68">
        <v>108.2013</v>
      </c>
      <c r="L133" s="65">
        <v>2.6</v>
      </c>
    </row>
    <row r="134" spans="1:12" ht="15">
      <c r="A134" s="14"/>
      <c r="B134" s="15"/>
      <c r="C134" s="11"/>
      <c r="D134" s="7" t="s">
        <v>32</v>
      </c>
      <c r="E134" s="62" t="s">
        <v>48</v>
      </c>
      <c r="F134" s="65">
        <v>35</v>
      </c>
      <c r="G134" s="63">
        <v>1.64</v>
      </c>
      <c r="H134" s="63">
        <v>0.24</v>
      </c>
      <c r="I134" s="64">
        <v>17.43</v>
      </c>
      <c r="J134" s="63">
        <v>78.5</v>
      </c>
      <c r="K134" s="68">
        <v>109.2013</v>
      </c>
      <c r="L134" s="65">
        <v>3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68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4">SUM(G128:G136)</f>
        <v>26.67</v>
      </c>
      <c r="H137" s="19">
        <f t="shared" si="64"/>
        <v>15.729999999999999</v>
      </c>
      <c r="I137" s="19">
        <f t="shared" si="64"/>
        <v>103.05000000000001</v>
      </c>
      <c r="J137" s="19">
        <f t="shared" si="64"/>
        <v>660.21</v>
      </c>
      <c r="K137" s="25"/>
      <c r="L137" s="19">
        <f t="shared" ref="L137" si="65">SUM(L128:L136)</f>
        <v>70</v>
      </c>
    </row>
    <row r="138" spans="1:12" ht="15.75" thickBot="1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1021</v>
      </c>
      <c r="G138" s="32">
        <f t="shared" ref="G138" si="66">G127+G137</f>
        <v>52.800000000000004</v>
      </c>
      <c r="H138" s="32">
        <f t="shared" ref="H138" si="67">H127+H137</f>
        <v>30.369999999999997</v>
      </c>
      <c r="I138" s="32">
        <f t="shared" ref="I138" si="68">I127+I137</f>
        <v>179.34</v>
      </c>
      <c r="J138" s="32">
        <f t="shared" ref="J138:L138" si="69">J127+J137</f>
        <v>1201.8000000000002</v>
      </c>
      <c r="K138" s="32"/>
      <c r="L138" s="32">
        <f t="shared" si="69"/>
        <v>140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2" t="s">
        <v>87</v>
      </c>
      <c r="F139" s="65">
        <v>205</v>
      </c>
      <c r="G139" s="71">
        <v>7.77</v>
      </c>
      <c r="H139" s="71">
        <v>7.4</v>
      </c>
      <c r="I139" s="72">
        <v>39.44</v>
      </c>
      <c r="J139" s="71">
        <v>255.48</v>
      </c>
      <c r="K139" s="68">
        <v>255.2013</v>
      </c>
      <c r="L139" s="66">
        <v>19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62" t="s">
        <v>57</v>
      </c>
      <c r="F141" s="65">
        <v>200</v>
      </c>
      <c r="G141" s="71">
        <v>2.06</v>
      </c>
      <c r="H141" s="71">
        <v>1.99</v>
      </c>
      <c r="I141" s="72">
        <v>17.98</v>
      </c>
      <c r="J141" s="71">
        <v>98.04</v>
      </c>
      <c r="K141" s="68">
        <v>692.20039999999995</v>
      </c>
      <c r="L141" s="66">
        <v>11</v>
      </c>
    </row>
    <row r="142" spans="1:12" ht="15.75" customHeight="1">
      <c r="A142" s="23"/>
      <c r="B142" s="15"/>
      <c r="C142" s="11"/>
      <c r="D142" s="7" t="s">
        <v>23</v>
      </c>
      <c r="E142" s="62" t="s">
        <v>86</v>
      </c>
      <c r="F142" s="65">
        <v>27</v>
      </c>
      <c r="G142" s="71">
        <v>2.0499999999999998</v>
      </c>
      <c r="H142" s="71">
        <v>0.24</v>
      </c>
      <c r="I142" s="72">
        <v>13.41</v>
      </c>
      <c r="J142" s="71">
        <v>64.069999999999993</v>
      </c>
      <c r="K142" s="68">
        <v>108.2013</v>
      </c>
      <c r="L142" s="66">
        <v>2</v>
      </c>
    </row>
    <row r="143" spans="1:12" ht="15">
      <c r="A143" s="23"/>
      <c r="B143" s="15"/>
      <c r="C143" s="11"/>
      <c r="D143" s="7" t="s">
        <v>24</v>
      </c>
      <c r="E143" s="62" t="s">
        <v>88</v>
      </c>
      <c r="F143" s="65">
        <v>130</v>
      </c>
      <c r="G143" s="71">
        <v>1.04</v>
      </c>
      <c r="H143" s="71">
        <v>0.26</v>
      </c>
      <c r="I143" s="72">
        <v>9.75</v>
      </c>
      <c r="J143" s="71">
        <v>45.5</v>
      </c>
      <c r="K143" s="68">
        <v>112.2013</v>
      </c>
      <c r="L143" s="66">
        <v>36</v>
      </c>
    </row>
    <row r="144" spans="1:12" ht="15">
      <c r="A144" s="23"/>
      <c r="B144" s="15"/>
      <c r="C144" s="11"/>
      <c r="D144" s="69" t="s">
        <v>23</v>
      </c>
      <c r="E144" s="62" t="s">
        <v>48</v>
      </c>
      <c r="F144" s="65">
        <v>23</v>
      </c>
      <c r="G144" s="71">
        <v>1.04</v>
      </c>
      <c r="H144" s="71">
        <v>0.26</v>
      </c>
      <c r="I144" s="72">
        <v>9.75</v>
      </c>
      <c r="J144" s="71">
        <v>51.58</v>
      </c>
      <c r="K144" s="68">
        <v>109.2013</v>
      </c>
      <c r="L144" s="66">
        <v>2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13.959999999999997</v>
      </c>
      <c r="H146" s="19">
        <f t="shared" si="70"/>
        <v>10.15</v>
      </c>
      <c r="I146" s="19">
        <f t="shared" si="70"/>
        <v>90.33</v>
      </c>
      <c r="J146" s="19">
        <f t="shared" si="70"/>
        <v>514.66999999999996</v>
      </c>
      <c r="K146" s="25"/>
      <c r="L146" s="19">
        <f t="shared" ref="L146" si="71">SUM(L139:L145)</f>
        <v>70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62" t="s">
        <v>84</v>
      </c>
      <c r="F149" s="65">
        <v>90</v>
      </c>
      <c r="G149" s="71">
        <v>14.07</v>
      </c>
      <c r="H149" s="71">
        <v>5.5</v>
      </c>
      <c r="I149" s="72">
        <v>11.4</v>
      </c>
      <c r="J149" s="71">
        <v>155.04</v>
      </c>
      <c r="K149" s="68" t="s">
        <v>45</v>
      </c>
      <c r="L149" s="66">
        <v>45</v>
      </c>
    </row>
    <row r="150" spans="1:12" ht="15">
      <c r="A150" s="23"/>
      <c r="B150" s="15"/>
      <c r="C150" s="11"/>
      <c r="D150" s="7" t="s">
        <v>29</v>
      </c>
      <c r="E150" s="62" t="s">
        <v>72</v>
      </c>
      <c r="F150" s="65">
        <v>150</v>
      </c>
      <c r="G150" s="71">
        <v>5.83</v>
      </c>
      <c r="H150" s="71">
        <v>5.37</v>
      </c>
      <c r="I150" s="72">
        <v>37.1</v>
      </c>
      <c r="J150" s="71">
        <v>220.01</v>
      </c>
      <c r="K150" s="68">
        <v>332.20400000000001</v>
      </c>
      <c r="L150" s="66">
        <v>12</v>
      </c>
    </row>
    <row r="151" spans="1:12" ht="15">
      <c r="A151" s="23"/>
      <c r="B151" s="15"/>
      <c r="C151" s="11"/>
      <c r="D151" s="7" t="s">
        <v>30</v>
      </c>
      <c r="E151" s="62" t="s">
        <v>85</v>
      </c>
      <c r="F151" s="65">
        <v>200</v>
      </c>
      <c r="G151" s="71">
        <v>0</v>
      </c>
      <c r="H151" s="71">
        <v>0</v>
      </c>
      <c r="I151" s="72">
        <v>16.48</v>
      </c>
      <c r="J151" s="71">
        <v>65.92</v>
      </c>
      <c r="K151" s="68" t="s">
        <v>45</v>
      </c>
      <c r="L151" s="66">
        <v>9</v>
      </c>
    </row>
    <row r="152" spans="1:12" ht="15">
      <c r="A152" s="23"/>
      <c r="B152" s="15"/>
      <c r="C152" s="11"/>
      <c r="D152" s="7" t="s">
        <v>31</v>
      </c>
      <c r="E152" s="62" t="s">
        <v>86</v>
      </c>
      <c r="F152" s="65">
        <v>24</v>
      </c>
      <c r="G152" s="71">
        <v>1.82</v>
      </c>
      <c r="H152" s="71">
        <v>0.21</v>
      </c>
      <c r="I152" s="72">
        <v>11.92</v>
      </c>
      <c r="J152" s="71">
        <v>56.92</v>
      </c>
      <c r="K152" s="68">
        <v>108.2013</v>
      </c>
      <c r="L152" s="66">
        <v>1.8</v>
      </c>
    </row>
    <row r="153" spans="1:12" ht="15">
      <c r="A153" s="23"/>
      <c r="B153" s="15"/>
      <c r="C153" s="11"/>
      <c r="D153" s="7" t="s">
        <v>32</v>
      </c>
      <c r="E153" s="62" t="s">
        <v>48</v>
      </c>
      <c r="F153" s="65">
        <v>25</v>
      </c>
      <c r="G153" s="71">
        <v>1.17</v>
      </c>
      <c r="H153" s="71">
        <v>0.17</v>
      </c>
      <c r="I153" s="72">
        <v>12.45</v>
      </c>
      <c r="J153" s="71">
        <v>56.07</v>
      </c>
      <c r="K153" s="68">
        <v>109.2013</v>
      </c>
      <c r="L153" s="66">
        <v>2.2000000000000002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489</v>
      </c>
      <c r="G156" s="19">
        <f t="shared" ref="G156:J156" si="72">SUM(G147:G155)</f>
        <v>22.89</v>
      </c>
      <c r="H156" s="19">
        <f t="shared" si="72"/>
        <v>11.250000000000002</v>
      </c>
      <c r="I156" s="19">
        <f t="shared" si="72"/>
        <v>89.350000000000009</v>
      </c>
      <c r="J156" s="19">
        <f t="shared" si="72"/>
        <v>553.96</v>
      </c>
      <c r="K156" s="25"/>
      <c r="L156" s="19">
        <f t="shared" ref="L156" si="73">SUM(L147:L155)</f>
        <v>70</v>
      </c>
    </row>
    <row r="157" spans="1:12" ht="15.75" thickBot="1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1074</v>
      </c>
      <c r="G157" s="32">
        <f t="shared" ref="G157" si="74">G146+G156</f>
        <v>36.849999999999994</v>
      </c>
      <c r="H157" s="32">
        <f t="shared" ref="H157" si="75">H146+H156</f>
        <v>21.400000000000002</v>
      </c>
      <c r="I157" s="32">
        <f t="shared" ref="I157" si="76">I146+I156</f>
        <v>179.68</v>
      </c>
      <c r="J157" s="32">
        <f t="shared" ref="J157:L157" si="77">J146+J156</f>
        <v>1068.6300000000001</v>
      </c>
      <c r="K157" s="32"/>
      <c r="L157" s="32">
        <f t="shared" si="77"/>
        <v>140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2" t="s">
        <v>92</v>
      </c>
      <c r="F158" s="76">
        <v>110</v>
      </c>
      <c r="G158" s="71">
        <v>9.26</v>
      </c>
      <c r="H158" s="71">
        <v>8.69</v>
      </c>
      <c r="I158" s="72">
        <v>11.64</v>
      </c>
      <c r="J158" s="71">
        <v>161.81</v>
      </c>
      <c r="K158" s="68" t="s">
        <v>45</v>
      </c>
      <c r="L158" s="66">
        <v>42</v>
      </c>
    </row>
    <row r="159" spans="1:12" ht="15">
      <c r="A159" s="23"/>
      <c r="B159" s="15"/>
      <c r="C159" s="11"/>
      <c r="D159" s="69" t="s">
        <v>29</v>
      </c>
      <c r="E159" s="62" t="s">
        <v>51</v>
      </c>
      <c r="F159" s="76">
        <v>180</v>
      </c>
      <c r="G159" s="71">
        <v>10.87</v>
      </c>
      <c r="H159" s="71">
        <v>9.35</v>
      </c>
      <c r="I159" s="72">
        <v>49.04</v>
      </c>
      <c r="J159" s="71">
        <v>323.8</v>
      </c>
      <c r="K159" s="68">
        <v>237.2013</v>
      </c>
      <c r="L159" s="66">
        <v>18</v>
      </c>
    </row>
    <row r="160" spans="1:12" ht="15">
      <c r="A160" s="23"/>
      <c r="B160" s="15"/>
      <c r="C160" s="11"/>
      <c r="D160" s="7" t="s">
        <v>22</v>
      </c>
      <c r="E160" s="62" t="s">
        <v>93</v>
      </c>
      <c r="F160" s="76">
        <v>200</v>
      </c>
      <c r="G160" s="71">
        <v>0.26</v>
      </c>
      <c r="H160" s="71">
        <v>0.06</v>
      </c>
      <c r="I160" s="72">
        <v>10.26</v>
      </c>
      <c r="J160" s="71">
        <v>42.61</v>
      </c>
      <c r="K160" s="68" t="s">
        <v>45</v>
      </c>
      <c r="L160" s="66">
        <v>5</v>
      </c>
    </row>
    <row r="161" spans="1:12" ht="15">
      <c r="A161" s="23"/>
      <c r="B161" s="15"/>
      <c r="C161" s="11"/>
      <c r="D161" s="7" t="s">
        <v>23</v>
      </c>
      <c r="E161" s="62" t="s">
        <v>47</v>
      </c>
      <c r="F161" s="76">
        <v>32</v>
      </c>
      <c r="G161" s="71">
        <v>2.4300000000000002</v>
      </c>
      <c r="H161" s="71">
        <v>0.28000000000000003</v>
      </c>
      <c r="I161" s="72">
        <v>15.9</v>
      </c>
      <c r="J161" s="71">
        <v>75.930000000000007</v>
      </c>
      <c r="K161" s="68">
        <v>108.2013</v>
      </c>
      <c r="L161" s="66">
        <v>2.4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9" t="s">
        <v>23</v>
      </c>
      <c r="E163" s="62" t="s">
        <v>48</v>
      </c>
      <c r="F163" s="76">
        <v>30</v>
      </c>
      <c r="G163" s="71">
        <v>1.41</v>
      </c>
      <c r="H163" s="71">
        <v>0.21</v>
      </c>
      <c r="I163" s="72">
        <v>14.94</v>
      </c>
      <c r="J163" s="71">
        <v>67.290000000000006</v>
      </c>
      <c r="K163" s="43">
        <v>109.2013</v>
      </c>
      <c r="L163" s="66">
        <v>2.6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552</v>
      </c>
      <c r="G165" s="19">
        <f t="shared" ref="G165:J165" si="78">SUM(G158:G164)</f>
        <v>24.23</v>
      </c>
      <c r="H165" s="19">
        <f t="shared" si="78"/>
        <v>18.59</v>
      </c>
      <c r="I165" s="19">
        <f t="shared" si="78"/>
        <v>101.78</v>
      </c>
      <c r="J165" s="19">
        <f t="shared" si="78"/>
        <v>671.44</v>
      </c>
      <c r="K165" s="25"/>
      <c r="L165" s="19">
        <f t="shared" ref="L165" si="79">SUM(L158:L164)</f>
        <v>70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62" t="s">
        <v>90</v>
      </c>
      <c r="F168" s="76">
        <v>105</v>
      </c>
      <c r="G168" s="71">
        <v>23.55</v>
      </c>
      <c r="H168" s="71">
        <v>9.35</v>
      </c>
      <c r="I168" s="72">
        <v>29.67</v>
      </c>
      <c r="J168" s="71">
        <v>297.02999999999997</v>
      </c>
      <c r="K168" s="83" t="s">
        <v>89</v>
      </c>
      <c r="L168" s="66">
        <v>40</v>
      </c>
    </row>
    <row r="169" spans="1:12" ht="15">
      <c r="A169" s="23"/>
      <c r="B169" s="15"/>
      <c r="C169" s="11"/>
      <c r="D169" s="7" t="s">
        <v>29</v>
      </c>
      <c r="E169" s="62" t="s">
        <v>62</v>
      </c>
      <c r="F169" s="76">
        <v>150</v>
      </c>
      <c r="G169" s="71">
        <v>3.36</v>
      </c>
      <c r="H169" s="71">
        <v>4.7</v>
      </c>
      <c r="I169" s="72">
        <v>26.43</v>
      </c>
      <c r="J169" s="71">
        <v>161.4</v>
      </c>
      <c r="K169" s="68">
        <v>520.20039999999995</v>
      </c>
      <c r="L169" s="66">
        <v>21</v>
      </c>
    </row>
    <row r="170" spans="1:12" ht="15">
      <c r="A170" s="23"/>
      <c r="B170" s="15"/>
      <c r="C170" s="11"/>
      <c r="D170" s="7" t="s">
        <v>30</v>
      </c>
      <c r="E170" s="62" t="s">
        <v>91</v>
      </c>
      <c r="F170" s="76">
        <v>200</v>
      </c>
      <c r="G170" s="71">
        <v>0.14000000000000001</v>
      </c>
      <c r="H170" s="71">
        <v>0.02</v>
      </c>
      <c r="I170" s="72">
        <v>10.46</v>
      </c>
      <c r="J170" s="71">
        <v>42.56</v>
      </c>
      <c r="K170" s="68" t="s">
        <v>45</v>
      </c>
      <c r="L170" s="66">
        <v>6</v>
      </c>
    </row>
    <row r="171" spans="1:12" ht="15">
      <c r="A171" s="23"/>
      <c r="B171" s="15"/>
      <c r="C171" s="11"/>
      <c r="D171" s="7" t="s">
        <v>31</v>
      </c>
      <c r="E171" s="62" t="s">
        <v>47</v>
      </c>
      <c r="F171" s="76">
        <v>20</v>
      </c>
      <c r="G171" s="71">
        <v>1.52</v>
      </c>
      <c r="H171" s="71">
        <v>0.18</v>
      </c>
      <c r="I171" s="72">
        <v>9.94</v>
      </c>
      <c r="J171" s="71">
        <v>47.46</v>
      </c>
      <c r="K171" s="68">
        <v>108.2013</v>
      </c>
      <c r="L171" s="66">
        <v>1.5</v>
      </c>
    </row>
    <row r="172" spans="1:12" ht="15">
      <c r="A172" s="23"/>
      <c r="B172" s="15"/>
      <c r="C172" s="11"/>
      <c r="D172" s="7" t="s">
        <v>32</v>
      </c>
      <c r="E172" s="62" t="s">
        <v>48</v>
      </c>
      <c r="F172" s="76">
        <v>17</v>
      </c>
      <c r="G172" s="71">
        <v>0.79</v>
      </c>
      <c r="H172" s="71">
        <v>0.11</v>
      </c>
      <c r="I172" s="72">
        <v>8.4600000000000009</v>
      </c>
      <c r="J172" s="71">
        <v>38.130000000000003</v>
      </c>
      <c r="K172" s="68">
        <v>109.2013</v>
      </c>
      <c r="L172" s="66">
        <v>1.5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492</v>
      </c>
      <c r="G175" s="19">
        <f t="shared" ref="G175:J175" si="80">SUM(G166:G174)</f>
        <v>29.36</v>
      </c>
      <c r="H175" s="19">
        <f t="shared" si="80"/>
        <v>14.36</v>
      </c>
      <c r="I175" s="19">
        <f t="shared" si="80"/>
        <v>84.960000000000008</v>
      </c>
      <c r="J175" s="19">
        <f t="shared" si="80"/>
        <v>586.57999999999993</v>
      </c>
      <c r="K175" s="25"/>
      <c r="L175" s="19">
        <f t="shared" ref="L175" si="81">SUM(L166:L174)</f>
        <v>70</v>
      </c>
    </row>
    <row r="176" spans="1:12" ht="15.75" thickBot="1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1044</v>
      </c>
      <c r="G176" s="32">
        <f t="shared" ref="G176" si="82">G165+G175</f>
        <v>53.59</v>
      </c>
      <c r="H176" s="32">
        <f t="shared" ref="H176" si="83">H165+H175</f>
        <v>32.950000000000003</v>
      </c>
      <c r="I176" s="32">
        <f t="shared" ref="I176" si="84">I165+I175</f>
        <v>186.74</v>
      </c>
      <c r="J176" s="32">
        <f t="shared" ref="J176:L176" si="85">J165+J175</f>
        <v>1258.02</v>
      </c>
      <c r="K176" s="32"/>
      <c r="L176" s="32">
        <f t="shared" si="85"/>
        <v>140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62" t="s">
        <v>97</v>
      </c>
      <c r="F177" s="76">
        <v>210</v>
      </c>
      <c r="G177" s="71">
        <v>5.9119999999999999</v>
      </c>
      <c r="H177" s="71">
        <v>11.256</v>
      </c>
      <c r="I177" s="72">
        <v>29.489000000000001</v>
      </c>
      <c r="J177" s="71">
        <v>242.911</v>
      </c>
      <c r="K177" s="68">
        <v>260.2013</v>
      </c>
      <c r="L177" s="66">
        <v>27</v>
      </c>
    </row>
    <row r="178" spans="1:12" ht="15">
      <c r="A178" s="23"/>
      <c r="B178" s="15"/>
      <c r="C178" s="11"/>
      <c r="D178" s="69" t="s">
        <v>26</v>
      </c>
      <c r="E178" s="57" t="s">
        <v>42</v>
      </c>
      <c r="F178" s="77">
        <v>20</v>
      </c>
      <c r="G178" s="74">
        <v>5.36</v>
      </c>
      <c r="H178" s="74">
        <v>5.32</v>
      </c>
      <c r="I178" s="75">
        <v>0</v>
      </c>
      <c r="J178" s="74">
        <v>69.319999999999993</v>
      </c>
      <c r="K178" s="73">
        <v>101.2013</v>
      </c>
      <c r="L178" s="59">
        <v>18</v>
      </c>
    </row>
    <row r="179" spans="1:12" ht="15">
      <c r="A179" s="23"/>
      <c r="B179" s="15"/>
      <c r="C179" s="11"/>
      <c r="D179" s="7" t="s">
        <v>22</v>
      </c>
      <c r="E179" s="62" t="s">
        <v>54</v>
      </c>
      <c r="F179" s="76">
        <v>200</v>
      </c>
      <c r="G179" s="71">
        <v>4.13</v>
      </c>
      <c r="H179" s="71">
        <v>3.81</v>
      </c>
      <c r="I179" s="72">
        <v>15</v>
      </c>
      <c r="J179" s="71">
        <v>110.76</v>
      </c>
      <c r="K179" s="68" t="s">
        <v>45</v>
      </c>
      <c r="L179" s="66">
        <v>19</v>
      </c>
    </row>
    <row r="180" spans="1:12" ht="15">
      <c r="A180" s="23"/>
      <c r="B180" s="15"/>
      <c r="C180" s="11"/>
      <c r="D180" s="7" t="s">
        <v>23</v>
      </c>
      <c r="E180" s="62" t="s">
        <v>47</v>
      </c>
      <c r="F180" s="76">
        <v>36</v>
      </c>
      <c r="G180" s="71">
        <v>2.73</v>
      </c>
      <c r="H180" s="71">
        <v>0.32</v>
      </c>
      <c r="I180" s="72">
        <v>17.89</v>
      </c>
      <c r="J180" s="71">
        <v>85.42</v>
      </c>
      <c r="K180" s="68">
        <v>108.2013</v>
      </c>
      <c r="L180" s="66">
        <v>2.7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9" t="s">
        <v>23</v>
      </c>
      <c r="E182" s="62" t="s">
        <v>48</v>
      </c>
      <c r="F182" s="76">
        <v>38</v>
      </c>
      <c r="G182" s="71">
        <v>1.78</v>
      </c>
      <c r="H182" s="71">
        <v>0.26</v>
      </c>
      <c r="I182" s="72">
        <v>18.920000000000002</v>
      </c>
      <c r="J182" s="71">
        <v>85.23</v>
      </c>
      <c r="K182" s="43">
        <v>109.2013</v>
      </c>
      <c r="L182" s="66">
        <v>3.3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504</v>
      </c>
      <c r="G184" s="19">
        <f t="shared" ref="G184:J184" si="86">SUM(G177:G183)</f>
        <v>19.912000000000003</v>
      </c>
      <c r="H184" s="19">
        <f t="shared" si="86"/>
        <v>20.966000000000001</v>
      </c>
      <c r="I184" s="19">
        <f t="shared" si="86"/>
        <v>81.299000000000007</v>
      </c>
      <c r="J184" s="19">
        <f t="shared" si="86"/>
        <v>593.64099999999996</v>
      </c>
      <c r="K184" s="25"/>
      <c r="L184" s="19">
        <f t="shared" ref="L184" si="87">SUM(L177:L183)</f>
        <v>70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62" t="s">
        <v>94</v>
      </c>
      <c r="F187" s="76">
        <v>90</v>
      </c>
      <c r="G187" s="71">
        <v>12.61</v>
      </c>
      <c r="H187" s="71">
        <v>9.44</v>
      </c>
      <c r="I187" s="72">
        <v>12.29</v>
      </c>
      <c r="J187" s="71">
        <v>184.56</v>
      </c>
      <c r="K187" s="68" t="s">
        <v>45</v>
      </c>
      <c r="L187" s="66">
        <v>38.9</v>
      </c>
    </row>
    <row r="188" spans="1:12" ht="15">
      <c r="A188" s="23"/>
      <c r="B188" s="15"/>
      <c r="C188" s="11"/>
      <c r="D188" s="7" t="s">
        <v>29</v>
      </c>
      <c r="E188" s="62" t="s">
        <v>95</v>
      </c>
      <c r="F188" s="76">
        <v>180</v>
      </c>
      <c r="G188" s="71">
        <v>8.14</v>
      </c>
      <c r="H188" s="71">
        <v>7.97</v>
      </c>
      <c r="I188" s="72">
        <v>47.42</v>
      </c>
      <c r="J188" s="71">
        <v>293.91000000000003</v>
      </c>
      <c r="K188" s="68">
        <v>243.2013</v>
      </c>
      <c r="L188" s="66">
        <v>17</v>
      </c>
    </row>
    <row r="189" spans="1:12" ht="15">
      <c r="A189" s="23"/>
      <c r="B189" s="15"/>
      <c r="C189" s="11"/>
      <c r="D189" s="7" t="s">
        <v>30</v>
      </c>
      <c r="E189" s="62" t="s">
        <v>96</v>
      </c>
      <c r="F189" s="76">
        <v>200</v>
      </c>
      <c r="G189" s="71">
        <v>0.16</v>
      </c>
      <c r="H189" s="71">
        <v>0.16</v>
      </c>
      <c r="I189" s="72">
        <v>13.9</v>
      </c>
      <c r="J189" s="71">
        <v>57.68</v>
      </c>
      <c r="K189" s="68" t="s">
        <v>45</v>
      </c>
      <c r="L189" s="66">
        <v>10</v>
      </c>
    </row>
    <row r="190" spans="1:12" ht="15">
      <c r="A190" s="23"/>
      <c r="B190" s="15"/>
      <c r="C190" s="11"/>
      <c r="D190" s="7" t="s">
        <v>31</v>
      </c>
      <c r="E190" s="62" t="s">
        <v>86</v>
      </c>
      <c r="F190" s="76">
        <v>25</v>
      </c>
      <c r="G190" s="71">
        <v>1.9</v>
      </c>
      <c r="H190" s="71">
        <v>0.22</v>
      </c>
      <c r="I190" s="72">
        <v>12.42</v>
      </c>
      <c r="J190" s="71">
        <v>59.32</v>
      </c>
      <c r="K190" s="68">
        <v>108.2013</v>
      </c>
      <c r="L190" s="66">
        <v>1.9</v>
      </c>
    </row>
    <row r="191" spans="1:12" ht="15">
      <c r="A191" s="23"/>
      <c r="B191" s="15"/>
      <c r="C191" s="11"/>
      <c r="D191" s="7" t="s">
        <v>32</v>
      </c>
      <c r="E191" s="62" t="s">
        <v>48</v>
      </c>
      <c r="F191" s="76">
        <v>25</v>
      </c>
      <c r="G191" s="71">
        <v>1.17</v>
      </c>
      <c r="H191" s="71">
        <v>0.17</v>
      </c>
      <c r="I191" s="72">
        <v>12.45</v>
      </c>
      <c r="J191" s="71">
        <v>56.07</v>
      </c>
      <c r="K191" s="68">
        <v>109.2013</v>
      </c>
      <c r="L191" s="66">
        <v>2.2000000000000002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23.979999999999997</v>
      </c>
      <c r="H194" s="19">
        <f t="shared" si="88"/>
        <v>17.96</v>
      </c>
      <c r="I194" s="19">
        <f t="shared" si="88"/>
        <v>98.48</v>
      </c>
      <c r="J194" s="19">
        <f t="shared" si="88"/>
        <v>651.54000000000008</v>
      </c>
      <c r="K194" s="25"/>
      <c r="L194" s="19">
        <f t="shared" ref="L194" si="89">SUM(L185:L193)</f>
        <v>70.000000000000014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1024</v>
      </c>
      <c r="G195" s="32">
        <f t="shared" ref="G195" si="90">G184+G194</f>
        <v>43.891999999999996</v>
      </c>
      <c r="H195" s="32">
        <f t="shared" ref="H195" si="91">H184+H194</f>
        <v>38.926000000000002</v>
      </c>
      <c r="I195" s="32">
        <f t="shared" ref="I195" si="92">I184+I194</f>
        <v>179.779</v>
      </c>
      <c r="J195" s="32">
        <f t="shared" ref="J195:L195" si="93">J184+J194</f>
        <v>1245.181</v>
      </c>
      <c r="K195" s="32"/>
      <c r="L195" s="32">
        <f t="shared" si="93"/>
        <v>140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1078.3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43.097899999999996</v>
      </c>
      <c r="H196" s="34">
        <f t="shared" si="94"/>
        <v>30.7425</v>
      </c>
      <c r="I196" s="34">
        <f t="shared" si="94"/>
        <v>177.84690000000001</v>
      </c>
      <c r="J196" s="34">
        <f t="shared" si="94"/>
        <v>1187.5014999999999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2022-05-16T14:23:56Z</dcterms:created>
  <dcterms:modified xsi:type="dcterms:W3CDTF">2023-10-18T08:14:47Z</dcterms:modified>
</cp:coreProperties>
</file>